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2013\Przyklady\Rozdzial13\"/>
    </mc:Choice>
  </mc:AlternateContent>
  <bookViews>
    <workbookView xWindow="-15" yWindow="-15" windowWidth="8895" windowHeight="5790" activeTab="1"/>
  </bookViews>
  <sheets>
    <sheet name="Baza" sheetId="5" r:id="rId1"/>
    <sheet name="Rachunek" sheetId="3" r:id="rId2"/>
    <sheet name="Nr" sheetId="6" r:id="rId3"/>
    <sheet name="Ustawienia" sheetId="7" r:id="rId4"/>
    <sheet name="Słowo" sheetId="8" r:id="rId5"/>
  </sheets>
  <externalReferences>
    <externalReference r:id="rId6"/>
  </externalReferences>
  <definedNames>
    <definedName name="_xlnm._FilterDatabase" localSheetId="0" hidden="1">Baza!$B$23:$E$94</definedName>
    <definedName name="_xlnm._FilterDatabase" localSheetId="2" hidden="1">Nr!$B$2:$C$1691</definedName>
    <definedName name="CC">'[1]Dostosuj fakturę'!$E$22:$E$25</definedName>
    <definedName name="T_slowo">Słowo!$A$1:$E$10</definedName>
  </definedNames>
  <calcPr calcId="152511"/>
</workbook>
</file>

<file path=xl/calcChain.xml><?xml version="1.0" encoding="utf-8"?>
<calcChain xmlns="http://schemas.openxmlformats.org/spreadsheetml/2006/main">
  <c r="E6" i="5" l="1"/>
  <c r="E12" i="8"/>
  <c r="D12" i="8"/>
  <c r="C12" i="8"/>
  <c r="B12" i="8"/>
  <c r="A12" i="8"/>
  <c r="C10" i="8"/>
  <c r="C9" i="8"/>
  <c r="C8" i="8"/>
  <c r="C7" i="8"/>
  <c r="C6" i="8"/>
  <c r="C5" i="8"/>
  <c r="C4" i="8"/>
  <c r="C3" i="8"/>
  <c r="E2" i="5"/>
  <c r="K17" i="3" s="1"/>
  <c r="G3" i="7"/>
  <c r="D10" i="7" s="1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E42" i="3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011" i="6"/>
  <c r="C1012" i="6"/>
  <c r="C1013" i="6"/>
  <c r="C1014" i="6"/>
  <c r="C1015" i="6"/>
  <c r="C1016" i="6"/>
  <c r="C1017" i="6"/>
  <c r="C1018" i="6"/>
  <c r="C1019" i="6"/>
  <c r="C1020" i="6"/>
  <c r="C1021" i="6"/>
  <c r="C1022" i="6"/>
  <c r="C1023" i="6"/>
  <c r="C1024" i="6"/>
  <c r="C1025" i="6"/>
  <c r="C1026" i="6"/>
  <c r="C1027" i="6"/>
  <c r="C1028" i="6"/>
  <c r="C1029" i="6"/>
  <c r="C1030" i="6"/>
  <c r="C1031" i="6"/>
  <c r="C1032" i="6"/>
  <c r="C1033" i="6"/>
  <c r="C1034" i="6"/>
  <c r="C1035" i="6"/>
  <c r="C1036" i="6"/>
  <c r="C1037" i="6"/>
  <c r="C1038" i="6"/>
  <c r="C1039" i="6"/>
  <c r="C1040" i="6"/>
  <c r="C1041" i="6"/>
  <c r="C1042" i="6"/>
  <c r="C1043" i="6"/>
  <c r="C1044" i="6"/>
  <c r="C1045" i="6"/>
  <c r="C1046" i="6"/>
  <c r="C1047" i="6"/>
  <c r="C1048" i="6"/>
  <c r="C1049" i="6"/>
  <c r="C1050" i="6"/>
  <c r="C1051" i="6"/>
  <c r="C1052" i="6"/>
  <c r="C1053" i="6"/>
  <c r="C1054" i="6"/>
  <c r="C1055" i="6"/>
  <c r="C1056" i="6"/>
  <c r="C1057" i="6"/>
  <c r="C1058" i="6"/>
  <c r="C1059" i="6"/>
  <c r="C1060" i="6"/>
  <c r="C1061" i="6"/>
  <c r="C1062" i="6"/>
  <c r="C1063" i="6"/>
  <c r="C1064" i="6"/>
  <c r="C1065" i="6"/>
  <c r="C1066" i="6"/>
  <c r="C1067" i="6"/>
  <c r="C1068" i="6"/>
  <c r="C1069" i="6"/>
  <c r="C1070" i="6"/>
  <c r="C1071" i="6"/>
  <c r="C1072" i="6"/>
  <c r="C1073" i="6"/>
  <c r="C1074" i="6"/>
  <c r="C1075" i="6"/>
  <c r="C1076" i="6"/>
  <c r="C1077" i="6"/>
  <c r="C1078" i="6"/>
  <c r="C1079" i="6"/>
  <c r="C1080" i="6"/>
  <c r="C1081" i="6"/>
  <c r="C1082" i="6"/>
  <c r="C1083" i="6"/>
  <c r="C1084" i="6"/>
  <c r="C1085" i="6"/>
  <c r="C1086" i="6"/>
  <c r="C1087" i="6"/>
  <c r="C1088" i="6"/>
  <c r="C1089" i="6"/>
  <c r="C1090" i="6"/>
  <c r="C1091" i="6"/>
  <c r="C1092" i="6"/>
  <c r="C1093" i="6"/>
  <c r="C1094" i="6"/>
  <c r="C1095" i="6"/>
  <c r="C1096" i="6"/>
  <c r="C1097" i="6"/>
  <c r="C1098" i="6"/>
  <c r="C1099" i="6"/>
  <c r="C1100" i="6"/>
  <c r="C1101" i="6"/>
  <c r="C1102" i="6"/>
  <c r="C1103" i="6"/>
  <c r="C1104" i="6"/>
  <c r="C1105" i="6"/>
  <c r="C1106" i="6"/>
  <c r="C1107" i="6"/>
  <c r="C1108" i="6"/>
  <c r="C1109" i="6"/>
  <c r="C1110" i="6"/>
  <c r="C1111" i="6"/>
  <c r="C1112" i="6"/>
  <c r="C1113" i="6"/>
  <c r="C1114" i="6"/>
  <c r="C1115" i="6"/>
  <c r="C1116" i="6"/>
  <c r="C1117" i="6"/>
  <c r="C1118" i="6"/>
  <c r="C1119" i="6"/>
  <c r="C1120" i="6"/>
  <c r="C1121" i="6"/>
  <c r="C1122" i="6"/>
  <c r="C1123" i="6"/>
  <c r="C1124" i="6"/>
  <c r="C1125" i="6"/>
  <c r="C1126" i="6"/>
  <c r="C1127" i="6"/>
  <c r="C1128" i="6"/>
  <c r="C1129" i="6"/>
  <c r="C1130" i="6"/>
  <c r="C1131" i="6"/>
  <c r="C1132" i="6"/>
  <c r="C1133" i="6"/>
  <c r="C1134" i="6"/>
  <c r="C1135" i="6"/>
  <c r="C1136" i="6"/>
  <c r="C1137" i="6"/>
  <c r="C1138" i="6"/>
  <c r="C1139" i="6"/>
  <c r="C1140" i="6"/>
  <c r="C1141" i="6"/>
  <c r="C1142" i="6"/>
  <c r="C1143" i="6"/>
  <c r="C1144" i="6"/>
  <c r="C1145" i="6"/>
  <c r="C1146" i="6"/>
  <c r="C1147" i="6"/>
  <c r="C1148" i="6"/>
  <c r="C1149" i="6"/>
  <c r="C1150" i="6"/>
  <c r="C1151" i="6"/>
  <c r="C1152" i="6"/>
  <c r="C1153" i="6"/>
  <c r="C1154" i="6"/>
  <c r="C1155" i="6"/>
  <c r="C1156" i="6"/>
  <c r="C1157" i="6"/>
  <c r="C1158" i="6"/>
  <c r="C1159" i="6"/>
  <c r="C1160" i="6"/>
  <c r="C1161" i="6"/>
  <c r="C1162" i="6"/>
  <c r="C1163" i="6"/>
  <c r="C1164" i="6"/>
  <c r="C1165" i="6"/>
  <c r="C1166" i="6"/>
  <c r="C1167" i="6"/>
  <c r="C1168" i="6"/>
  <c r="C1169" i="6"/>
  <c r="C1170" i="6"/>
  <c r="C1171" i="6"/>
  <c r="C1172" i="6"/>
  <c r="C1173" i="6"/>
  <c r="C1174" i="6"/>
  <c r="C1175" i="6"/>
  <c r="C1176" i="6"/>
  <c r="C1177" i="6"/>
  <c r="C1178" i="6"/>
  <c r="C1179" i="6"/>
  <c r="C1180" i="6"/>
  <c r="C1181" i="6"/>
  <c r="C1182" i="6"/>
  <c r="C1183" i="6"/>
  <c r="C1184" i="6"/>
  <c r="C1185" i="6"/>
  <c r="C1186" i="6"/>
  <c r="C1187" i="6"/>
  <c r="C1188" i="6"/>
  <c r="C1189" i="6"/>
  <c r="C1190" i="6"/>
  <c r="C1191" i="6"/>
  <c r="C1192" i="6"/>
  <c r="C1193" i="6"/>
  <c r="C1194" i="6"/>
  <c r="C1195" i="6"/>
  <c r="C1196" i="6"/>
  <c r="C1197" i="6"/>
  <c r="C1198" i="6"/>
  <c r="C1199" i="6"/>
  <c r="C1200" i="6"/>
  <c r="C1201" i="6"/>
  <c r="C1202" i="6"/>
  <c r="C1203" i="6"/>
  <c r="C1204" i="6"/>
  <c r="C1205" i="6"/>
  <c r="C1206" i="6"/>
  <c r="C1207" i="6"/>
  <c r="C1208" i="6"/>
  <c r="C1209" i="6"/>
  <c r="C1210" i="6"/>
  <c r="C1211" i="6"/>
  <c r="C1212" i="6"/>
  <c r="C1213" i="6"/>
  <c r="C1214" i="6"/>
  <c r="C1215" i="6"/>
  <c r="C1216" i="6"/>
  <c r="C1217" i="6"/>
  <c r="C1218" i="6"/>
  <c r="C1219" i="6"/>
  <c r="C1220" i="6"/>
  <c r="C1221" i="6"/>
  <c r="C1222" i="6"/>
  <c r="C1223" i="6"/>
  <c r="C1224" i="6"/>
  <c r="C1225" i="6"/>
  <c r="C1226" i="6"/>
  <c r="C1227" i="6"/>
  <c r="C1228" i="6"/>
  <c r="C1229" i="6"/>
  <c r="C1230" i="6"/>
  <c r="C1231" i="6"/>
  <c r="C1232" i="6"/>
  <c r="C1233" i="6"/>
  <c r="C1234" i="6"/>
  <c r="C1235" i="6"/>
  <c r="C1236" i="6"/>
  <c r="C1237" i="6"/>
  <c r="C1238" i="6"/>
  <c r="C1239" i="6"/>
  <c r="C1240" i="6"/>
  <c r="C1241" i="6"/>
  <c r="C1242" i="6"/>
  <c r="C1243" i="6"/>
  <c r="C1244" i="6"/>
  <c r="C1245" i="6"/>
  <c r="C1246" i="6"/>
  <c r="C1247" i="6"/>
  <c r="C1248" i="6"/>
  <c r="C1249" i="6"/>
  <c r="C1250" i="6"/>
  <c r="C1251" i="6"/>
  <c r="C1252" i="6"/>
  <c r="C1253" i="6"/>
  <c r="C1254" i="6"/>
  <c r="C1255" i="6"/>
  <c r="C1256" i="6"/>
  <c r="C1257" i="6"/>
  <c r="C1258" i="6"/>
  <c r="C1259" i="6"/>
  <c r="C1260" i="6"/>
  <c r="C1261" i="6"/>
  <c r="C1262" i="6"/>
  <c r="C1263" i="6"/>
  <c r="C1264" i="6"/>
  <c r="C1265" i="6"/>
  <c r="C1266" i="6"/>
  <c r="C1267" i="6"/>
  <c r="C1268" i="6"/>
  <c r="C1269" i="6"/>
  <c r="C1270" i="6"/>
  <c r="C1271" i="6"/>
  <c r="C1272" i="6"/>
  <c r="C1273" i="6"/>
  <c r="C1274" i="6"/>
  <c r="C1275" i="6"/>
  <c r="C1276" i="6"/>
  <c r="C1277" i="6"/>
  <c r="C1278" i="6"/>
  <c r="C1279" i="6"/>
  <c r="C1280" i="6"/>
  <c r="C1281" i="6"/>
  <c r="C1282" i="6"/>
  <c r="C1283" i="6"/>
  <c r="C1284" i="6"/>
  <c r="C1285" i="6"/>
  <c r="C1286" i="6"/>
  <c r="C1287" i="6"/>
  <c r="C1288" i="6"/>
  <c r="C1289" i="6"/>
  <c r="C1290" i="6"/>
  <c r="C1291" i="6"/>
  <c r="C1292" i="6"/>
  <c r="C1293" i="6"/>
  <c r="C1294" i="6"/>
  <c r="C1295" i="6"/>
  <c r="C1296" i="6"/>
  <c r="C1297" i="6"/>
  <c r="C1298" i="6"/>
  <c r="C1299" i="6"/>
  <c r="C1300" i="6"/>
  <c r="C1301" i="6"/>
  <c r="C1302" i="6"/>
  <c r="C1303" i="6"/>
  <c r="C1304" i="6"/>
  <c r="C1305" i="6"/>
  <c r="C1306" i="6"/>
  <c r="C1307" i="6"/>
  <c r="C1308" i="6"/>
  <c r="C1309" i="6"/>
  <c r="C1310" i="6"/>
  <c r="C1311" i="6"/>
  <c r="C1312" i="6"/>
  <c r="C1313" i="6"/>
  <c r="C1314" i="6"/>
  <c r="C1315" i="6"/>
  <c r="C1316" i="6"/>
  <c r="C1317" i="6"/>
  <c r="C1318" i="6"/>
  <c r="C1319" i="6"/>
  <c r="C1320" i="6"/>
  <c r="C1321" i="6"/>
  <c r="C1322" i="6"/>
  <c r="C1323" i="6"/>
  <c r="C1324" i="6"/>
  <c r="C1325" i="6"/>
  <c r="C1326" i="6"/>
  <c r="C1327" i="6"/>
  <c r="C1328" i="6"/>
  <c r="C1329" i="6"/>
  <c r="C1330" i="6"/>
  <c r="C1331" i="6"/>
  <c r="C1332" i="6"/>
  <c r="C1333" i="6"/>
  <c r="C1334" i="6"/>
  <c r="C1335" i="6"/>
  <c r="C1336" i="6"/>
  <c r="C1337" i="6"/>
  <c r="C1338" i="6"/>
  <c r="C1339" i="6"/>
  <c r="C1340" i="6"/>
  <c r="C1341" i="6"/>
  <c r="C1342" i="6"/>
  <c r="C1343" i="6"/>
  <c r="C1344" i="6"/>
  <c r="C1345" i="6"/>
  <c r="C1346" i="6"/>
  <c r="C1347" i="6"/>
  <c r="C1348" i="6"/>
  <c r="C1349" i="6"/>
  <c r="C1350" i="6"/>
  <c r="C1351" i="6"/>
  <c r="C1352" i="6"/>
  <c r="C1353" i="6"/>
  <c r="C1354" i="6"/>
  <c r="C1355" i="6"/>
  <c r="C1356" i="6"/>
  <c r="C1357" i="6"/>
  <c r="C1358" i="6"/>
  <c r="C1359" i="6"/>
  <c r="C1360" i="6"/>
  <c r="C1361" i="6"/>
  <c r="C1362" i="6"/>
  <c r="C1363" i="6"/>
  <c r="C1364" i="6"/>
  <c r="C1365" i="6"/>
  <c r="C1366" i="6"/>
  <c r="C1367" i="6"/>
  <c r="C1368" i="6"/>
  <c r="C1369" i="6"/>
  <c r="C1370" i="6"/>
  <c r="C1371" i="6"/>
  <c r="C1372" i="6"/>
  <c r="C1373" i="6"/>
  <c r="C1374" i="6"/>
  <c r="C1375" i="6"/>
  <c r="C1376" i="6"/>
  <c r="C1377" i="6"/>
  <c r="C1378" i="6"/>
  <c r="C1379" i="6"/>
  <c r="C1380" i="6"/>
  <c r="C1381" i="6"/>
  <c r="C1382" i="6"/>
  <c r="C1383" i="6"/>
  <c r="C1384" i="6"/>
  <c r="C1385" i="6"/>
  <c r="C1386" i="6"/>
  <c r="C1387" i="6"/>
  <c r="C1388" i="6"/>
  <c r="C1389" i="6"/>
  <c r="C1390" i="6"/>
  <c r="C1391" i="6"/>
  <c r="C1392" i="6"/>
  <c r="C1393" i="6"/>
  <c r="C1394" i="6"/>
  <c r="C1395" i="6"/>
  <c r="C1396" i="6"/>
  <c r="C1397" i="6"/>
  <c r="C1398" i="6"/>
  <c r="C1399" i="6"/>
  <c r="C1400" i="6"/>
  <c r="C1401" i="6"/>
  <c r="C1402" i="6"/>
  <c r="C1403" i="6"/>
  <c r="C1404" i="6"/>
  <c r="C1405" i="6"/>
  <c r="C1406" i="6"/>
  <c r="C1407" i="6"/>
  <c r="C1408" i="6"/>
  <c r="C1409" i="6"/>
  <c r="C1410" i="6"/>
  <c r="C1411" i="6"/>
  <c r="C1412" i="6"/>
  <c r="C1413" i="6"/>
  <c r="C1414" i="6"/>
  <c r="C1415" i="6"/>
  <c r="C1416" i="6"/>
  <c r="C1417" i="6"/>
  <c r="C1418" i="6"/>
  <c r="C1419" i="6"/>
  <c r="C1420" i="6"/>
  <c r="C1421" i="6"/>
  <c r="C1422" i="6"/>
  <c r="C1423" i="6"/>
  <c r="C1424" i="6"/>
  <c r="C1425" i="6"/>
  <c r="C1426" i="6"/>
  <c r="C1427" i="6"/>
  <c r="C1428" i="6"/>
  <c r="C1429" i="6"/>
  <c r="C1430" i="6"/>
  <c r="C1431" i="6"/>
  <c r="C1432" i="6"/>
  <c r="C1433" i="6"/>
  <c r="C1434" i="6"/>
  <c r="C1435" i="6"/>
  <c r="C1436" i="6"/>
  <c r="C1437" i="6"/>
  <c r="C1438" i="6"/>
  <c r="C1439" i="6"/>
  <c r="C1440" i="6"/>
  <c r="C1441" i="6"/>
  <c r="C1442" i="6"/>
  <c r="C1443" i="6"/>
  <c r="C1444" i="6"/>
  <c r="C1445" i="6"/>
  <c r="C1446" i="6"/>
  <c r="C1447" i="6"/>
  <c r="C1448" i="6"/>
  <c r="C1449" i="6"/>
  <c r="C1450" i="6"/>
  <c r="C1451" i="6"/>
  <c r="C1452" i="6"/>
  <c r="C1453" i="6"/>
  <c r="C1454" i="6"/>
  <c r="C1455" i="6"/>
  <c r="C1456" i="6"/>
  <c r="C1457" i="6"/>
  <c r="C1458" i="6"/>
  <c r="C1459" i="6"/>
  <c r="C1460" i="6"/>
  <c r="C1461" i="6"/>
  <c r="C1462" i="6"/>
  <c r="C1463" i="6"/>
  <c r="C1464" i="6"/>
  <c r="C1465" i="6"/>
  <c r="C1466" i="6"/>
  <c r="C1467" i="6"/>
  <c r="C1468" i="6"/>
  <c r="C1469" i="6"/>
  <c r="C1470" i="6"/>
  <c r="C1471" i="6"/>
  <c r="C1472" i="6"/>
  <c r="C1473" i="6"/>
  <c r="C1474" i="6"/>
  <c r="C1475" i="6"/>
  <c r="C1476" i="6"/>
  <c r="C1477" i="6"/>
  <c r="C1478" i="6"/>
  <c r="C1479" i="6"/>
  <c r="C1480" i="6"/>
  <c r="C1481" i="6"/>
  <c r="C1482" i="6"/>
  <c r="C1483" i="6"/>
  <c r="C1484" i="6"/>
  <c r="C1485" i="6"/>
  <c r="C1486" i="6"/>
  <c r="C1487" i="6"/>
  <c r="C1488" i="6"/>
  <c r="C1489" i="6"/>
  <c r="C1490" i="6"/>
  <c r="C1491" i="6"/>
  <c r="C1492" i="6"/>
  <c r="C1493" i="6"/>
  <c r="C1494" i="6"/>
  <c r="C1495" i="6"/>
  <c r="C1496" i="6"/>
  <c r="C1497" i="6"/>
  <c r="C1498" i="6"/>
  <c r="C1499" i="6"/>
  <c r="C1500" i="6"/>
  <c r="C1501" i="6"/>
  <c r="C1502" i="6"/>
  <c r="C1503" i="6"/>
  <c r="C1504" i="6"/>
  <c r="C1505" i="6"/>
  <c r="C1506" i="6"/>
  <c r="C1507" i="6"/>
  <c r="C1508" i="6"/>
  <c r="C1509" i="6"/>
  <c r="C1510" i="6"/>
  <c r="C1511" i="6"/>
  <c r="C1512" i="6"/>
  <c r="C1513" i="6"/>
  <c r="C1514" i="6"/>
  <c r="C1515" i="6"/>
  <c r="C1516" i="6"/>
  <c r="C1517" i="6"/>
  <c r="C1518" i="6"/>
  <c r="C1519" i="6"/>
  <c r="C1520" i="6"/>
  <c r="C1521" i="6"/>
  <c r="C1522" i="6"/>
  <c r="C1523" i="6"/>
  <c r="C1524" i="6"/>
  <c r="C1525" i="6"/>
  <c r="C1526" i="6"/>
  <c r="C1527" i="6"/>
  <c r="C1528" i="6"/>
  <c r="C1529" i="6"/>
  <c r="C1530" i="6"/>
  <c r="C1531" i="6"/>
  <c r="C1532" i="6"/>
  <c r="C1533" i="6"/>
  <c r="C1534" i="6"/>
  <c r="C1535" i="6"/>
  <c r="C1536" i="6"/>
  <c r="C1537" i="6"/>
  <c r="C1538" i="6"/>
  <c r="C1539" i="6"/>
  <c r="C1540" i="6"/>
  <c r="C1541" i="6"/>
  <c r="C1542" i="6"/>
  <c r="C1543" i="6"/>
  <c r="C1544" i="6"/>
  <c r="C1545" i="6"/>
  <c r="C1546" i="6"/>
  <c r="C1547" i="6"/>
  <c r="C1548" i="6"/>
  <c r="C1549" i="6"/>
  <c r="C1550" i="6"/>
  <c r="C1551" i="6"/>
  <c r="C1552" i="6"/>
  <c r="C1553" i="6"/>
  <c r="C1554" i="6"/>
  <c r="C1555" i="6"/>
  <c r="C1556" i="6"/>
  <c r="C1557" i="6"/>
  <c r="C1558" i="6"/>
  <c r="C1559" i="6"/>
  <c r="C1560" i="6"/>
  <c r="C1561" i="6"/>
  <c r="C1562" i="6"/>
  <c r="C1563" i="6"/>
  <c r="C1564" i="6"/>
  <c r="C1565" i="6"/>
  <c r="C1566" i="6"/>
  <c r="C1567" i="6"/>
  <c r="C1568" i="6"/>
  <c r="C1569" i="6"/>
  <c r="C1570" i="6"/>
  <c r="C1571" i="6"/>
  <c r="C1572" i="6"/>
  <c r="C1573" i="6"/>
  <c r="C1574" i="6"/>
  <c r="C1575" i="6"/>
  <c r="C1576" i="6"/>
  <c r="C1577" i="6"/>
  <c r="C1578" i="6"/>
  <c r="C1579" i="6"/>
  <c r="C1580" i="6"/>
  <c r="C1581" i="6"/>
  <c r="C1582" i="6"/>
  <c r="C1583" i="6"/>
  <c r="C1584" i="6"/>
  <c r="C1585" i="6"/>
  <c r="C1586" i="6"/>
  <c r="C1587" i="6"/>
  <c r="C1588" i="6"/>
  <c r="C1589" i="6"/>
  <c r="C1590" i="6"/>
  <c r="C1591" i="6"/>
  <c r="C1592" i="6"/>
  <c r="C1593" i="6"/>
  <c r="C1594" i="6"/>
  <c r="C1595" i="6"/>
  <c r="C1596" i="6"/>
  <c r="C1597" i="6"/>
  <c r="C1598" i="6"/>
  <c r="C1599" i="6"/>
  <c r="C1600" i="6"/>
  <c r="C1601" i="6"/>
  <c r="C1602" i="6"/>
  <c r="C1603" i="6"/>
  <c r="C1604" i="6"/>
  <c r="C1605" i="6"/>
  <c r="C1606" i="6"/>
  <c r="C1607" i="6"/>
  <c r="C1608" i="6"/>
  <c r="C1609" i="6"/>
  <c r="C1610" i="6"/>
  <c r="C1611" i="6"/>
  <c r="C1612" i="6"/>
  <c r="C1613" i="6"/>
  <c r="C1614" i="6"/>
  <c r="C1615" i="6"/>
  <c r="C1616" i="6"/>
  <c r="C1617" i="6"/>
  <c r="C1618" i="6"/>
  <c r="C1619" i="6"/>
  <c r="C1620" i="6"/>
  <c r="C1621" i="6"/>
  <c r="C1622" i="6"/>
  <c r="C1623" i="6"/>
  <c r="C1624" i="6"/>
  <c r="C1625" i="6"/>
  <c r="C1626" i="6"/>
  <c r="C1627" i="6"/>
  <c r="C1628" i="6"/>
  <c r="C1629" i="6"/>
  <c r="C1630" i="6"/>
  <c r="C1631" i="6"/>
  <c r="C1632" i="6"/>
  <c r="C1633" i="6"/>
  <c r="C1634" i="6"/>
  <c r="C1635" i="6"/>
  <c r="C1636" i="6"/>
  <c r="C1637" i="6"/>
  <c r="C1638" i="6"/>
  <c r="C1639" i="6"/>
  <c r="C1640" i="6"/>
  <c r="C1641" i="6"/>
  <c r="C1642" i="6"/>
  <c r="C1643" i="6"/>
  <c r="C1644" i="6"/>
  <c r="C1645" i="6"/>
  <c r="C1646" i="6"/>
  <c r="C1647" i="6"/>
  <c r="C1648" i="6"/>
  <c r="C1649" i="6"/>
  <c r="C1650" i="6"/>
  <c r="C1651" i="6"/>
  <c r="C1652" i="6"/>
  <c r="C1653" i="6"/>
  <c r="C1654" i="6"/>
  <c r="C1655" i="6"/>
  <c r="C1656" i="6"/>
  <c r="C1657" i="6"/>
  <c r="C1658" i="6"/>
  <c r="C1659" i="6"/>
  <c r="C1660" i="6"/>
  <c r="C1661" i="6"/>
  <c r="C1662" i="6"/>
  <c r="C1663" i="6"/>
  <c r="C1664" i="6"/>
  <c r="C1665" i="6"/>
  <c r="C1666" i="6"/>
  <c r="C1667" i="6"/>
  <c r="C1668" i="6"/>
  <c r="C1669" i="6"/>
  <c r="C1670" i="6"/>
  <c r="C1671" i="6"/>
  <c r="C1672" i="6"/>
  <c r="C1673" i="6"/>
  <c r="C1674" i="6"/>
  <c r="C1675" i="6"/>
  <c r="C1676" i="6"/>
  <c r="C1677" i="6"/>
  <c r="C1678" i="6"/>
  <c r="C1679" i="6"/>
  <c r="C1680" i="6"/>
  <c r="C1681" i="6"/>
  <c r="C1682" i="6"/>
  <c r="C1683" i="6"/>
  <c r="C1684" i="6"/>
  <c r="C1685" i="6"/>
  <c r="C1686" i="6"/>
  <c r="C1687" i="6"/>
  <c r="C1688" i="6"/>
  <c r="C1689" i="6"/>
  <c r="C1690" i="6"/>
  <c r="C1691" i="6"/>
  <c r="E3" i="5"/>
  <c r="K18" i="3" s="1"/>
  <c r="E4" i="5"/>
  <c r="K19" i="3" s="1"/>
  <c r="E5" i="5"/>
  <c r="K20" i="3" s="1"/>
  <c r="E21" i="5"/>
  <c r="K36" i="3" s="1"/>
  <c r="C3" i="6"/>
  <c r="C4" i="6"/>
  <c r="C5" i="6"/>
  <c r="C6" i="6"/>
  <c r="C7" i="6"/>
  <c r="C8" i="6"/>
  <c r="C9" i="6"/>
  <c r="C10" i="6"/>
  <c r="D8" i="7"/>
  <c r="B5" i="3"/>
  <c r="B6" i="3"/>
  <c r="B7" i="3"/>
  <c r="B8" i="3"/>
  <c r="B9" i="3"/>
  <c r="C3" i="5"/>
  <c r="C4" i="5"/>
  <c r="C5" i="5"/>
  <c r="K21" i="3"/>
  <c r="E7" i="5"/>
  <c r="K22" i="3" s="1"/>
  <c r="E8" i="5"/>
  <c r="K23" i="3" s="1"/>
  <c r="E9" i="5"/>
  <c r="K24" i="3" s="1"/>
  <c r="E10" i="5"/>
  <c r="K25" i="3" s="1"/>
  <c r="E11" i="5"/>
  <c r="K26" i="3" s="1"/>
  <c r="E12" i="5"/>
  <c r="K27" i="3" s="1"/>
  <c r="E13" i="5"/>
  <c r="K28" i="3" s="1"/>
  <c r="E14" i="5"/>
  <c r="K29" i="3" s="1"/>
  <c r="E15" i="5"/>
  <c r="K30" i="3" s="1"/>
  <c r="E16" i="5"/>
  <c r="K31" i="3" s="1"/>
  <c r="E17" i="5"/>
  <c r="K32" i="3" s="1"/>
  <c r="E18" i="5"/>
  <c r="K33" i="3" s="1"/>
  <c r="E19" i="5"/>
  <c r="K34" i="3" s="1"/>
  <c r="E20" i="5"/>
  <c r="K35" i="3" s="1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D2" i="5" l="1"/>
  <c r="C6" i="5"/>
  <c r="H17" i="3"/>
  <c r="I17" i="3" s="1"/>
  <c r="C17" i="3"/>
  <c r="C21" i="5"/>
  <c r="C2" i="5"/>
  <c r="F17" i="3" s="1"/>
  <c r="B10" i="7"/>
  <c r="I5" i="3" s="1"/>
  <c r="F4" i="7"/>
  <c r="G2" i="3" s="1"/>
  <c r="C35" i="3"/>
  <c r="H35" i="3"/>
  <c r="B35" i="3"/>
  <c r="F35" i="3"/>
  <c r="C33" i="3"/>
  <c r="H33" i="3"/>
  <c r="B33" i="3"/>
  <c r="F33" i="3"/>
  <c r="C31" i="3"/>
  <c r="H31" i="3"/>
  <c r="B31" i="3"/>
  <c r="F31" i="3"/>
  <c r="C29" i="3"/>
  <c r="H29" i="3"/>
  <c r="B29" i="3"/>
  <c r="F29" i="3"/>
  <c r="C27" i="3"/>
  <c r="H27" i="3"/>
  <c r="F27" i="3"/>
  <c r="B27" i="3"/>
  <c r="C25" i="3"/>
  <c r="H25" i="3"/>
  <c r="B25" i="3"/>
  <c r="F25" i="3"/>
  <c r="C23" i="3"/>
  <c r="H23" i="3"/>
  <c r="B23" i="3"/>
  <c r="F23" i="3"/>
  <c r="C21" i="3"/>
  <c r="B21" i="3"/>
  <c r="F21" i="3"/>
  <c r="H36" i="3"/>
  <c r="C36" i="3"/>
  <c r="F36" i="3"/>
  <c r="B36" i="3"/>
  <c r="C19" i="3"/>
  <c r="F19" i="3"/>
  <c r="B19" i="3"/>
  <c r="C34" i="3"/>
  <c r="H34" i="3"/>
  <c r="B34" i="3"/>
  <c r="F34" i="3"/>
  <c r="C32" i="3"/>
  <c r="H32" i="3"/>
  <c r="B32" i="3"/>
  <c r="F32" i="3"/>
  <c r="C30" i="3"/>
  <c r="H30" i="3"/>
  <c r="F30" i="3"/>
  <c r="B30" i="3"/>
  <c r="C28" i="3"/>
  <c r="H28" i="3"/>
  <c r="B28" i="3"/>
  <c r="F28" i="3"/>
  <c r="C26" i="3"/>
  <c r="H26" i="3"/>
  <c r="B26" i="3"/>
  <c r="F26" i="3"/>
  <c r="C24" i="3"/>
  <c r="H24" i="3"/>
  <c r="B24" i="3"/>
  <c r="F24" i="3"/>
  <c r="C22" i="3"/>
  <c r="H22" i="3"/>
  <c r="B22" i="3"/>
  <c r="F22" i="3"/>
  <c r="C20" i="3"/>
  <c r="F20" i="3"/>
  <c r="B20" i="3"/>
  <c r="C18" i="3"/>
  <c r="F18" i="3"/>
  <c r="B18" i="3"/>
  <c r="D21" i="5"/>
  <c r="D4" i="5"/>
  <c r="H19" i="3" s="1"/>
  <c r="I19" i="3" s="1"/>
  <c r="D5" i="5"/>
  <c r="H20" i="3" s="1"/>
  <c r="I20" i="3" s="1"/>
  <c r="D3" i="5"/>
  <c r="H18" i="3" s="1"/>
  <c r="I18" i="3" s="1"/>
  <c r="I37" i="3" s="1"/>
  <c r="H14" i="8" s="1"/>
  <c r="H16" i="8" s="1"/>
  <c r="E13" i="8" s="1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H21" i="3" s="1"/>
  <c r="B17" i="3"/>
  <c r="H17" i="8" l="1"/>
  <c r="D13" i="8" s="1"/>
  <c r="E15" i="8"/>
  <c r="E41" i="3"/>
  <c r="D15" i="8"/>
  <c r="E16" i="8"/>
  <c r="D17" i="8"/>
  <c r="E17" i="8"/>
  <c r="D16" i="8"/>
  <c r="A13" i="8" l="1"/>
  <c r="A14" i="8" s="1"/>
  <c r="B13" i="8"/>
  <c r="B15" i="8" s="1"/>
  <c r="C13" i="8"/>
  <c r="C15" i="8" s="1"/>
  <c r="D14" i="8"/>
  <c r="A16" i="8"/>
  <c r="B14" i="8"/>
  <c r="C17" i="8"/>
  <c r="A17" i="8"/>
  <c r="C16" i="8" l="1"/>
  <c r="A15" i="8"/>
  <c r="B16" i="8"/>
  <c r="C14" i="8"/>
  <c r="A20" i="8"/>
  <c r="B38" i="3" s="1"/>
  <c r="B17" i="8"/>
</calcChain>
</file>

<file path=xl/comments1.xml><?xml version="1.0" encoding="utf-8"?>
<comments xmlns="http://schemas.openxmlformats.org/spreadsheetml/2006/main">
  <authors>
    <author>sergio</author>
  </authors>
  <commentList>
    <comment ref="G6" authorId="0" shapeId="0">
      <text>
        <r>
          <rPr>
            <b/>
            <sz val="10"/>
            <color indexed="81"/>
            <rFont val="Tahoma"/>
            <family val="2"/>
            <charset val="238"/>
          </rPr>
          <t xml:space="preserve"> 1 - Gotówka 
 2 - Przelew   
 3 - Czek </t>
        </r>
      </text>
    </comment>
  </commentList>
</comments>
</file>

<file path=xl/sharedStrings.xml><?xml version="1.0" encoding="utf-8"?>
<sst xmlns="http://schemas.openxmlformats.org/spreadsheetml/2006/main" count="240" uniqueCount="142">
  <si>
    <t xml:space="preserve"> </t>
  </si>
  <si>
    <t>Atlas - klej</t>
  </si>
  <si>
    <t>Blacha  czarna</t>
  </si>
  <si>
    <t>Blacha ocynk.</t>
  </si>
  <si>
    <t>Bobas</t>
  </si>
  <si>
    <t>Brzeszczoty</t>
  </si>
  <si>
    <t>Cegła  pełna</t>
  </si>
  <si>
    <t>Cegła dziurawka</t>
  </si>
  <si>
    <t>Cement</t>
  </si>
  <si>
    <t>kg</t>
  </si>
  <si>
    <t>szt.</t>
  </si>
  <si>
    <t>l</t>
  </si>
  <si>
    <t>Deski na ławki</t>
  </si>
  <si>
    <t>Drzwi pełne L-80</t>
  </si>
  <si>
    <t>Drzwi pełne P-80</t>
  </si>
  <si>
    <t>Drzwiczki metal.</t>
  </si>
  <si>
    <t>Drzwiczki wycior.</t>
  </si>
  <si>
    <t>Elektrody  2,5mm</t>
  </si>
  <si>
    <t>Gałka  metalowa</t>
  </si>
  <si>
    <t>Gips budowlany</t>
  </si>
  <si>
    <t>Gwożdzie  4 "</t>
  </si>
  <si>
    <t>Gwożdzie 6 "</t>
  </si>
  <si>
    <t>Izoplast</t>
  </si>
  <si>
    <t>Kątownik   20 x 20</t>
  </si>
  <si>
    <t>Kątownik  25 x 25</t>
  </si>
  <si>
    <t>Kątownik ażurowy</t>
  </si>
  <si>
    <t>mb.</t>
  </si>
  <si>
    <t>Kit  miniowy</t>
  </si>
  <si>
    <t>Kl;amki plast.</t>
  </si>
  <si>
    <t>Klamki do okien PCV</t>
  </si>
  <si>
    <t>Klej polimerowy</t>
  </si>
  <si>
    <t>Kołki rozporowe z rozetą</t>
  </si>
  <si>
    <t>Kratka wentyl.</t>
  </si>
  <si>
    <t>Nakrętka   M -10</t>
  </si>
  <si>
    <t>Nakrętka  M - 12</t>
  </si>
  <si>
    <t>Nakrętka  M - 6</t>
  </si>
  <si>
    <t>Nakrętka  M - 8</t>
  </si>
  <si>
    <t>Nakrętka  M -5</t>
  </si>
  <si>
    <t>NIty</t>
  </si>
  <si>
    <t>Odbojniki</t>
  </si>
  <si>
    <t>Pianka montażowa</t>
  </si>
  <si>
    <t>Płaskownik 30 mm</t>
  </si>
  <si>
    <t>Płyta gips.NIDA</t>
  </si>
  <si>
    <t>Pręt    8  mm</t>
  </si>
  <si>
    <t>Pręt   10  mm</t>
  </si>
  <si>
    <t>Samoz. DORMA</t>
  </si>
  <si>
    <t>Samoz. GEZE</t>
  </si>
  <si>
    <t>Samoz. HORMANN</t>
  </si>
  <si>
    <t>Samoz. małe</t>
  </si>
  <si>
    <t>Silikon</t>
  </si>
  <si>
    <t>Styropian 5 cm.</t>
  </si>
  <si>
    <t>Szkło  zbroj.</t>
  </si>
  <si>
    <t>m2</t>
  </si>
  <si>
    <t>Szkło ok. 5 mm</t>
  </si>
  <si>
    <t>Szkło wodne</t>
  </si>
  <si>
    <t>Sznur do deszczówki</t>
  </si>
  <si>
    <t>Szyldy  zamków</t>
  </si>
  <si>
    <t>Śruba   M 8</t>
  </si>
  <si>
    <t>Śruba  M   12</t>
  </si>
  <si>
    <t>Śruba  M  10</t>
  </si>
  <si>
    <t>Śruba  M  5</t>
  </si>
  <si>
    <t>Śruba  M  6</t>
  </si>
  <si>
    <t>Śruba  rozp.  12</t>
  </si>
  <si>
    <t>Śruba rozp.  10</t>
  </si>
  <si>
    <t>Śruba rozpor. 6</t>
  </si>
  <si>
    <t>Śruma rozpor.  8</t>
  </si>
  <si>
    <t>Tarcze do cięcia</t>
  </si>
  <si>
    <t>Tarcze do szlifow.</t>
  </si>
  <si>
    <t>Teownik 25x25</t>
  </si>
  <si>
    <t>Uszczelka gum.ok.</t>
  </si>
  <si>
    <t>Wapno  budowlane</t>
  </si>
  <si>
    <t>Wkład do okien c.k</t>
  </si>
  <si>
    <t>Wkładka dolna</t>
  </si>
  <si>
    <t>Zameczki do wył.</t>
  </si>
  <si>
    <t>Zamek LOBO-wierz</t>
  </si>
  <si>
    <t>Zamek wpuszczany</t>
  </si>
  <si>
    <t>ZamekTYTAN</t>
  </si>
  <si>
    <t>Bambus</t>
  </si>
  <si>
    <t>podpis i pieczątka</t>
  </si>
  <si>
    <t>Rachunek nr</t>
  </si>
  <si>
    <t xml:space="preserve"> nr kolejny</t>
  </si>
  <si>
    <t>x</t>
  </si>
  <si>
    <t>nazwa firmy</t>
  </si>
  <si>
    <t>korekta daty</t>
  </si>
  <si>
    <t>"BUDROPOL"</t>
  </si>
  <si>
    <t>adres firmy</t>
  </si>
  <si>
    <t>43-400 Katowice</t>
  </si>
  <si>
    <t>ul. Jaśkowa 13</t>
  </si>
  <si>
    <t>sposób płatności</t>
  </si>
  <si>
    <t>część I nr rachunku</t>
  </si>
  <si>
    <t>częśc II nr rachunku</t>
  </si>
  <si>
    <t>dla</t>
  </si>
  <si>
    <t>Forma płatności:</t>
  </si>
  <si>
    <t>Wartość</t>
  </si>
  <si>
    <t>Cena jednostkowa</t>
  </si>
  <si>
    <t>Ilość</t>
  </si>
  <si>
    <t xml:space="preserve">Nazwa  towaru </t>
  </si>
  <si>
    <t xml:space="preserve">R a z e m </t>
  </si>
  <si>
    <t>słownie:</t>
  </si>
  <si>
    <t>W tym podatek</t>
  </si>
  <si>
    <t>%</t>
  </si>
  <si>
    <t>Kwota podatku</t>
  </si>
  <si>
    <t>Firma Remontowo-Budowlana</t>
  </si>
  <si>
    <t>/</t>
  </si>
  <si>
    <t>zapis daty wystawienia rachunku</t>
  </si>
  <si>
    <t>Lp.</t>
  </si>
  <si>
    <t>Jm.</t>
  </si>
  <si>
    <t>Sprzedawca nie jest płatnikiem podatku VAT.</t>
  </si>
  <si>
    <t>0</t>
  </si>
  <si>
    <t>dziesięć</t>
  </si>
  <si>
    <t>1</t>
  </si>
  <si>
    <t>jeden</t>
  </si>
  <si>
    <t>sto</t>
  </si>
  <si>
    <t>jedenaście</t>
  </si>
  <si>
    <t>2</t>
  </si>
  <si>
    <t>dwa</t>
  </si>
  <si>
    <t>dwieście</t>
  </si>
  <si>
    <t>dwanaście</t>
  </si>
  <si>
    <t>3</t>
  </si>
  <si>
    <t>trzy</t>
  </si>
  <si>
    <t>sta</t>
  </si>
  <si>
    <t>trzynaście</t>
  </si>
  <si>
    <t>4</t>
  </si>
  <si>
    <t>cztery</t>
  </si>
  <si>
    <t>czternaście</t>
  </si>
  <si>
    <t>5</t>
  </si>
  <si>
    <t>pięć</t>
  </si>
  <si>
    <t>set</t>
  </si>
  <si>
    <t>piętnaście</t>
  </si>
  <si>
    <t>6</t>
  </si>
  <si>
    <t>sześć</t>
  </si>
  <si>
    <t>szesnaście</t>
  </si>
  <si>
    <t>7</t>
  </si>
  <si>
    <t>siedem</t>
  </si>
  <si>
    <t>siedemnaście</t>
  </si>
  <si>
    <t>8</t>
  </si>
  <si>
    <t>osiem</t>
  </si>
  <si>
    <t>osiemnaście</t>
  </si>
  <si>
    <t>9</t>
  </si>
  <si>
    <t>dziewięć</t>
  </si>
  <si>
    <t>dziewiętnaście</t>
  </si>
  <si>
    <t xml:space="preserve">Katowice, dnia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</si>
</sst>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zł&quot;_-;\-* #,##0.00\ &quot;zł&quot;_-;_-* &quot;-&quot;??\ &quot;zł&quot;_-;_-@_-"/>
    <numFmt numFmtId="164" formatCode="#,##0.00\ &quot;zł&quot;"/>
    <numFmt numFmtId="165" formatCode="00\-000"/>
    <numFmt numFmtId="166" formatCode="[$-415]mmmm\ yy;@"/>
    <numFmt numFmtId="167" formatCode="#,###.00\ [$zł-415];[Red]\-#,###.00\ [$zł-415]"/>
    <numFmt numFmtId="168" formatCode="#"/>
  </numFmts>
  <fonts count="26" x14ac:knownFonts="1">
    <font>
      <sz val="10"/>
      <name val="Arial"/>
      <charset val="238"/>
    </font>
    <font>
      <sz val="8"/>
      <name val="Arial"/>
      <charset val="238"/>
    </font>
    <font>
      <b/>
      <sz val="10"/>
      <name val="Arial"/>
      <family val="2"/>
      <charset val="238"/>
    </font>
    <font>
      <b/>
      <sz val="10"/>
      <name val="Arial"/>
      <charset val="238"/>
    </font>
    <font>
      <sz val="10"/>
      <name val="Arial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9"/>
      <color indexed="48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12"/>
      <name val="Arial"/>
      <family val="2"/>
      <charset val="238"/>
    </font>
    <font>
      <b/>
      <sz val="9"/>
      <name val="Arial"/>
      <family val="2"/>
      <charset val="238"/>
    </font>
    <font>
      <b/>
      <i/>
      <sz val="12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"/>
      <charset val="238"/>
    </font>
    <font>
      <b/>
      <sz val="10"/>
      <color indexed="81"/>
      <name val="Tahoma"/>
      <family val="2"/>
      <charset val="238"/>
    </font>
    <font>
      <b/>
      <i/>
      <sz val="9"/>
      <color indexed="12"/>
      <name val="Arial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rgb="FFFFFFCC"/>
        <bgColor indexed="64"/>
      </patternFill>
    </fill>
    <fill>
      <patternFill patternType="solid">
        <fgColor rgb="FFCCECFF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9" fillId="0" borderId="0"/>
  </cellStyleXfs>
  <cellXfs count="149">
    <xf numFmtId="0" fontId="0" fillId="0" borderId="0" xfId="0"/>
    <xf numFmtId="0" fontId="0" fillId="2" borderId="0" xfId="0" applyFill="1"/>
    <xf numFmtId="0" fontId="0" fillId="0" borderId="0" xfId="0" applyBorder="1"/>
    <xf numFmtId="0" fontId="0" fillId="0" borderId="0" xfId="0" applyFill="1" applyBorder="1"/>
    <xf numFmtId="2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4" xfId="0" applyFont="1" applyBorder="1" applyProtection="1"/>
    <xf numFmtId="0" fontId="4" fillId="0" borderId="4" xfId="0" applyNumberFormat="1" applyFont="1" applyBorder="1" applyProtection="1"/>
    <xf numFmtId="2" fontId="4" fillId="0" borderId="4" xfId="0" applyNumberFormat="1" applyFont="1" applyBorder="1" applyProtection="1"/>
    <xf numFmtId="0" fontId="0" fillId="3" borderId="3" xfId="0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applyFont="1" applyFill="1" applyBorder="1" applyAlignment="1"/>
    <xf numFmtId="0" fontId="2" fillId="0" borderId="0" xfId="0" applyFont="1" applyBorder="1" applyAlignment="1">
      <alignment horizontal="center"/>
    </xf>
    <xf numFmtId="164" fontId="0" fillId="0" borderId="0" xfId="0" applyNumberFormat="1" applyBorder="1"/>
    <xf numFmtId="164" fontId="0" fillId="0" borderId="0" xfId="0" applyNumberFormat="1"/>
    <xf numFmtId="0" fontId="2" fillId="4" borderId="5" xfId="0" applyFont="1" applyFill="1" applyBorder="1"/>
    <xf numFmtId="14" fontId="2" fillId="4" borderId="4" xfId="0" applyNumberFormat="1" applyFont="1" applyFill="1" applyBorder="1"/>
    <xf numFmtId="0" fontId="2" fillId="4" borderId="6" xfId="0" applyFont="1" applyFill="1" applyBorder="1"/>
    <xf numFmtId="165" fontId="0" fillId="0" borderId="0" xfId="0" applyNumberFormat="1"/>
    <xf numFmtId="0" fontId="6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7" fillId="0" borderId="0" xfId="0" applyFont="1" applyFill="1" applyBorder="1" applyAlignment="1"/>
    <xf numFmtId="166" fontId="2" fillId="0" borderId="0" xfId="0" applyNumberFormat="1" applyFont="1" applyFill="1" applyBorder="1" applyAlignment="1"/>
    <xf numFmtId="0" fontId="11" fillId="0" borderId="0" xfId="0" applyFont="1" applyAlignment="1">
      <alignment horizontal="right"/>
    </xf>
    <xf numFmtId="0" fontId="0" fillId="0" borderId="0" xfId="0" applyBorder="1" applyAlignment="1">
      <alignment horizontal="center"/>
    </xf>
    <xf numFmtId="0" fontId="0" fillId="2" borderId="0" xfId="0" applyFill="1" applyBorder="1"/>
    <xf numFmtId="0" fontId="0" fillId="0" borderId="0" xfId="0" applyFill="1"/>
    <xf numFmtId="0" fontId="0" fillId="0" borderId="0" xfId="0" applyAlignment="1"/>
    <xf numFmtId="0" fontId="0" fillId="0" borderId="0" xfId="0" applyBorder="1" applyAlignment="1"/>
    <xf numFmtId="0" fontId="11" fillId="0" borderId="0" xfId="0" applyFont="1" applyAlignment="1">
      <alignment horizontal="left"/>
    </xf>
    <xf numFmtId="0" fontId="2" fillId="0" borderId="7" xfId="0" applyFont="1" applyBorder="1" applyAlignment="1" applyProtection="1">
      <protection locked="0"/>
    </xf>
    <xf numFmtId="0" fontId="13" fillId="0" borderId="8" xfId="0" applyFont="1" applyBorder="1" applyAlignment="1" applyProtection="1">
      <protection locked="0"/>
    </xf>
    <xf numFmtId="0" fontId="12" fillId="0" borderId="4" xfId="0" applyNumberFormat="1" applyFont="1" applyBorder="1" applyAlignment="1" applyProtection="1">
      <alignment horizontal="center"/>
    </xf>
    <xf numFmtId="2" fontId="4" fillId="0" borderId="4" xfId="0" applyNumberFormat="1" applyFont="1" applyFill="1" applyBorder="1" applyProtection="1"/>
    <xf numFmtId="0" fontId="0" fillId="0" borderId="0" xfId="0" applyFill="1" applyAlignment="1">
      <alignment horizontal="left"/>
    </xf>
    <xf numFmtId="0" fontId="0" fillId="0" borderId="4" xfId="0" applyFill="1" applyBorder="1"/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/>
    </xf>
    <xf numFmtId="0" fontId="2" fillId="0" borderId="0" xfId="0" applyFont="1" applyBorder="1" applyAlignment="1"/>
    <xf numFmtId="0" fontId="14" fillId="4" borderId="1" xfId="0" applyFont="1" applyFill="1" applyBorder="1"/>
    <xf numFmtId="0" fontId="18" fillId="0" borderId="3" xfId="0" applyFont="1" applyBorder="1" applyAlignment="1"/>
    <xf numFmtId="0" fontId="18" fillId="0" borderId="9" xfId="0" applyFont="1" applyBorder="1" applyAlignment="1">
      <alignment horizontal="center"/>
    </xf>
    <xf numFmtId="0" fontId="0" fillId="0" borderId="0" xfId="0" applyFill="1" applyAlignment="1">
      <alignment horizontal="center"/>
    </xf>
    <xf numFmtId="0" fontId="20" fillId="0" borderId="4" xfId="1" applyNumberFormat="1" applyFont="1" applyFill="1" applyBorder="1"/>
    <xf numFmtId="0" fontId="20" fillId="0" borderId="4" xfId="1" applyFont="1" applyFill="1" applyBorder="1"/>
    <xf numFmtId="49" fontId="20" fillId="0" borderId="4" xfId="1" applyNumberFormat="1" applyFont="1" applyFill="1" applyBorder="1"/>
    <xf numFmtId="0" fontId="20" fillId="0" borderId="0" xfId="1" applyFont="1" applyFill="1"/>
    <xf numFmtId="0" fontId="19" fillId="0" borderId="0" xfId="1"/>
    <xf numFmtId="0" fontId="20" fillId="0" borderId="0" xfId="1" applyFont="1"/>
    <xf numFmtId="49" fontId="20" fillId="0" borderId="0" xfId="1" applyNumberFormat="1" applyFont="1"/>
    <xf numFmtId="0" fontId="20" fillId="0" borderId="0" xfId="1" applyNumberFormat="1" applyFont="1" applyFill="1" applyBorder="1"/>
    <xf numFmtId="49" fontId="20" fillId="0" borderId="0" xfId="1" applyNumberFormat="1" applyFont="1" applyFill="1" applyBorder="1"/>
    <xf numFmtId="0" fontId="21" fillId="5" borderId="30" xfId="1" applyFont="1" applyFill="1" applyBorder="1" applyAlignment="1">
      <alignment horizontal="center" vertical="center"/>
    </xf>
    <xf numFmtId="0" fontId="22" fillId="0" borderId="0" xfId="1" applyFont="1"/>
    <xf numFmtId="0" fontId="20" fillId="6" borderId="4" xfId="1" applyFont="1" applyFill="1" applyBorder="1"/>
    <xf numFmtId="167" fontId="23" fillId="0" borderId="0" xfId="1" applyNumberFormat="1" applyFont="1"/>
    <xf numFmtId="0" fontId="24" fillId="6" borderId="4" xfId="1" applyFont="1" applyFill="1" applyBorder="1"/>
    <xf numFmtId="168" fontId="19" fillId="0" borderId="0" xfId="1" applyNumberFormat="1"/>
    <xf numFmtId="0" fontId="20" fillId="0" borderId="0" xfId="1" applyFont="1" applyAlignment="1">
      <alignment horizontal="left"/>
    </xf>
    <xf numFmtId="0" fontId="19" fillId="0" borderId="0" xfId="1" applyFill="1"/>
    <xf numFmtId="0" fontId="2" fillId="7" borderId="1" xfId="0" applyFont="1" applyFill="1" applyBorder="1" applyAlignment="1">
      <alignment horizontal="center"/>
    </xf>
    <xf numFmtId="0" fontId="0" fillId="7" borderId="4" xfId="0" applyFill="1" applyBorder="1"/>
    <xf numFmtId="0" fontId="0" fillId="8" borderId="4" xfId="0" applyFill="1" applyBorder="1"/>
    <xf numFmtId="0" fontId="0" fillId="8" borderId="4" xfId="0" applyFill="1" applyBorder="1" applyAlignment="1">
      <alignment horizontal="center"/>
    </xf>
    <xf numFmtId="2" fontId="0" fillId="8" borderId="4" xfId="0" applyNumberFormat="1" applyFill="1" applyBorder="1"/>
    <xf numFmtId="0" fontId="5" fillId="0" borderId="16" xfId="0" applyFon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10" xfId="0" applyBorder="1"/>
    <xf numFmtId="0" fontId="0" fillId="0" borderId="12" xfId="0" applyBorder="1"/>
    <xf numFmtId="0" fontId="0" fillId="0" borderId="13" xfId="0" applyBorder="1"/>
    <xf numFmtId="0" fontId="0" fillId="0" borderId="34" xfId="0" applyBorder="1" applyAlignment="1">
      <alignment horizontal="center"/>
    </xf>
    <xf numFmtId="0" fontId="0" fillId="0" borderId="10" xfId="0" applyBorder="1" applyAlignment="1">
      <alignment horizont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left"/>
      <protection locked="0"/>
    </xf>
    <xf numFmtId="0" fontId="14" fillId="2" borderId="0" xfId="0" applyNumberFormat="1" applyFont="1" applyFill="1" applyBorder="1" applyAlignment="1" applyProtection="1">
      <alignment horizontal="center" vertical="center"/>
    </xf>
    <xf numFmtId="164" fontId="2" fillId="2" borderId="0" xfId="0" applyNumberFormat="1" applyFont="1" applyFill="1" applyBorder="1" applyAlignment="1" applyProtection="1">
      <alignment horizontal="right" vertical="center"/>
    </xf>
    <xf numFmtId="0" fontId="8" fillId="0" borderId="16" xfId="0" applyFont="1" applyBorder="1" applyAlignment="1" applyProtection="1">
      <alignment horizontal="right"/>
      <protection locked="0"/>
    </xf>
    <xf numFmtId="0" fontId="8" fillId="0" borderId="7" xfId="0" applyFont="1" applyBorder="1" applyAlignment="1" applyProtection="1">
      <alignment horizontal="right"/>
      <protection locked="0"/>
    </xf>
    <xf numFmtId="0" fontId="2" fillId="0" borderId="1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4" xfId="0" applyFont="1" applyBorder="1" applyAlignment="1" applyProtection="1">
      <alignment horizontal="left"/>
    </xf>
    <xf numFmtId="0" fontId="12" fillId="0" borderId="11" xfId="0" applyFont="1" applyBorder="1" applyAlignment="1" applyProtection="1">
      <alignment horizontal="center" vertical="center" wrapText="1"/>
      <protection locked="0"/>
    </xf>
    <xf numFmtId="0" fontId="12" fillId="0" borderId="12" xfId="0" applyFont="1" applyBorder="1" applyAlignment="1" applyProtection="1">
      <alignment horizontal="center" vertical="center" wrapText="1"/>
      <protection locked="0"/>
    </xf>
    <xf numFmtId="0" fontId="2" fillId="0" borderId="3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2" fillId="0" borderId="1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44" fontId="16" fillId="0" borderId="12" xfId="0" applyNumberFormat="1" applyFont="1" applyBorder="1" applyAlignment="1">
      <alignment horizontal="center"/>
    </xf>
    <xf numFmtId="44" fontId="16" fillId="0" borderId="13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7" xfId="0" applyFont="1" applyBorder="1" applyAlignment="1" applyProtection="1">
      <alignment horizontal="center" vertical="center" wrapText="1"/>
      <protection locked="0"/>
    </xf>
    <xf numFmtId="0" fontId="15" fillId="0" borderId="8" xfId="0" applyFont="1" applyBorder="1" applyAlignment="1" applyProtection="1">
      <alignment horizontal="center" vertical="center" wrapText="1"/>
      <protection locked="0"/>
    </xf>
    <xf numFmtId="0" fontId="15" fillId="0" borderId="11" xfId="0" applyFont="1" applyBorder="1" applyAlignment="1" applyProtection="1">
      <alignment horizontal="center" vertical="center" wrapText="1"/>
      <protection locked="0"/>
    </xf>
    <xf numFmtId="0" fontId="15" fillId="0" borderId="12" xfId="0" applyFont="1" applyBorder="1" applyAlignment="1" applyProtection="1">
      <alignment horizontal="center" vertical="center" wrapText="1"/>
      <protection locked="0"/>
    </xf>
    <xf numFmtId="0" fontId="15" fillId="0" borderId="13" xfId="0" applyFont="1" applyBorder="1" applyAlignment="1" applyProtection="1">
      <alignment horizontal="center" vertical="center" wrapText="1"/>
      <protection locked="0"/>
    </xf>
    <xf numFmtId="0" fontId="18" fillId="0" borderId="17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4" borderId="17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26" xfId="0" applyFont="1" applyBorder="1" applyAlignment="1">
      <alignment horizontal="center"/>
    </xf>
    <xf numFmtId="0" fontId="9" fillId="0" borderId="24" xfId="0" applyFont="1" applyBorder="1" applyAlignment="1">
      <alignment horizontal="right" vertical="center"/>
    </xf>
    <xf numFmtId="0" fontId="9" fillId="0" borderId="27" xfId="0" applyFont="1" applyBorder="1" applyAlignment="1">
      <alignment horizontal="right" vertical="center"/>
    </xf>
    <xf numFmtId="0" fontId="2" fillId="4" borderId="28" xfId="0" applyFont="1" applyFill="1" applyBorder="1" applyAlignment="1">
      <alignment horizontal="center"/>
    </xf>
    <xf numFmtId="0" fontId="2" fillId="4" borderId="29" xfId="0" applyFont="1" applyFill="1" applyBorder="1" applyAlignment="1">
      <alignment horizontal="center"/>
    </xf>
    <xf numFmtId="0" fontId="9" fillId="0" borderId="19" xfId="0" applyFont="1" applyBorder="1" applyAlignment="1">
      <alignment horizontal="right" vertical="center"/>
    </xf>
    <xf numFmtId="0" fontId="25" fillId="0" borderId="31" xfId="1" applyFont="1" applyBorder="1" applyAlignment="1">
      <alignment vertical="center" wrapText="1"/>
    </xf>
    <xf numFmtId="0" fontId="25" fillId="0" borderId="32" xfId="1" applyFont="1" applyBorder="1" applyAlignment="1">
      <alignment vertical="center" wrapText="1"/>
    </xf>
    <xf numFmtId="0" fontId="25" fillId="0" borderId="33" xfId="1" applyFont="1" applyBorder="1" applyAlignment="1">
      <alignment vertical="center" wrapText="1"/>
    </xf>
  </cellXfs>
  <cellStyles count="2">
    <cellStyle name="Normalny" xfId="0" builtinId="0"/>
    <cellStyle name="Normalny 2" xfId="1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CCE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imple\FAKTURA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Dostosuj fakturę"/>
      <sheetName val="Faktura"/>
      <sheetName val="słowo"/>
      <sheetName val="Macros"/>
      <sheetName val="ATW"/>
      <sheetName val="Lock"/>
      <sheetName val="Intl Data Table"/>
      <sheetName val="TemplateInformation"/>
    </sheetNames>
    <sheetDataSet>
      <sheetData sheetId="0"/>
      <sheetData sheetId="1">
        <row r="22">
          <cell r="E22" t="str">
            <v>Gotówka</v>
          </cell>
        </row>
        <row r="23">
          <cell r="E23" t="str">
            <v>Przelew 7 dni</v>
          </cell>
        </row>
        <row r="24">
          <cell r="E24" t="str">
            <v>Przelew 14 dni</v>
          </cell>
        </row>
        <row r="25">
          <cell r="E25" t="str">
            <v>Przelew 30 dni</v>
          </cell>
        </row>
      </sheetData>
      <sheetData sheetId="2"/>
      <sheetData sheetId="3"/>
      <sheetData sheetId="4" refreshError="1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94"/>
  <sheetViews>
    <sheetView workbookViewId="0">
      <selection activeCell="B6" sqref="B6"/>
    </sheetView>
  </sheetViews>
  <sheetFormatPr defaultRowHeight="12.75" x14ac:dyDescent="0.2"/>
  <cols>
    <col min="1" max="1" width="2.28515625" style="3" customWidth="1"/>
    <col min="2" max="2" width="24.7109375" style="3" customWidth="1"/>
    <col min="3" max="3" width="7.5703125" style="5" customWidth="1"/>
    <col min="4" max="4" width="8.7109375" style="4" customWidth="1"/>
    <col min="5" max="5" width="5.28515625" style="3" customWidth="1"/>
    <col min="6" max="6" width="6.140625" style="3" customWidth="1"/>
    <col min="7" max="7" width="9.140625" style="3"/>
    <col min="8" max="8" width="12" style="3" customWidth="1"/>
    <col min="9" max="16384" width="9.140625" style="3"/>
  </cols>
  <sheetData>
    <row r="2" spans="2:8" x14ac:dyDescent="0.2">
      <c r="B2" s="64" t="s">
        <v>18</v>
      </c>
      <c r="C2" s="65" t="str">
        <f>INDEX($C$23:$C$311,$E2-22)</f>
        <v>szt.</v>
      </c>
      <c r="D2" s="66">
        <f>INDEX($D$23:$D$311,$E2-22)</f>
        <v>2.5</v>
      </c>
      <c r="E2" s="63">
        <f>IF(B2&lt;&gt;"",MATCH($B2,B$23:B$311)+22,"")</f>
        <v>38</v>
      </c>
    </row>
    <row r="3" spans="2:8" x14ac:dyDescent="0.2">
      <c r="B3" s="64" t="s">
        <v>8</v>
      </c>
      <c r="C3" s="65" t="str">
        <f t="shared" ref="C3:C21" si="0">INDEX($C$23:$C$311,$E3-22)</f>
        <v>kg</v>
      </c>
      <c r="D3" s="66">
        <f t="shared" ref="D3:D21" si="1">INDEX($D$23:$D$311,$E3-22)</f>
        <v>48.56</v>
      </c>
      <c r="E3" s="63">
        <f t="shared" ref="E3:E16" si="2">IF(B3&lt;&gt;"",MATCH($B3,B$23:B$311)+22,"")</f>
        <v>31</v>
      </c>
    </row>
    <row r="4" spans="2:8" x14ac:dyDescent="0.2">
      <c r="B4" s="64" t="s">
        <v>19</v>
      </c>
      <c r="C4" s="65" t="str">
        <f t="shared" si="0"/>
        <v>kg</v>
      </c>
      <c r="D4" s="66">
        <f t="shared" si="1"/>
        <v>2.1</v>
      </c>
      <c r="E4" s="63">
        <f t="shared" si="2"/>
        <v>39</v>
      </c>
    </row>
    <row r="5" spans="2:8" x14ac:dyDescent="0.2">
      <c r="B5" s="64" t="s">
        <v>1</v>
      </c>
      <c r="C5" s="65" t="str">
        <f t="shared" si="0"/>
        <v>kg</v>
      </c>
      <c r="D5" s="66">
        <f t="shared" si="1"/>
        <v>66</v>
      </c>
      <c r="E5" s="63">
        <f t="shared" si="2"/>
        <v>23</v>
      </c>
      <c r="H5" s="3" t="s">
        <v>0</v>
      </c>
    </row>
    <row r="6" spans="2:8" x14ac:dyDescent="0.2">
      <c r="B6" s="64" t="s">
        <v>24</v>
      </c>
      <c r="C6" s="65" t="str">
        <f t="shared" si="0"/>
        <v>kg</v>
      </c>
      <c r="D6" s="66">
        <f t="shared" si="1"/>
        <v>0</v>
      </c>
      <c r="E6" s="63">
        <f t="shared" si="2"/>
        <v>44</v>
      </c>
    </row>
    <row r="7" spans="2:8" x14ac:dyDescent="0.2">
      <c r="B7" s="64"/>
      <c r="C7" s="65" t="e">
        <f t="shared" si="0"/>
        <v>#VALUE!</v>
      </c>
      <c r="D7" s="66" t="e">
        <f t="shared" si="1"/>
        <v>#VALUE!</v>
      </c>
      <c r="E7" s="63" t="str">
        <f t="shared" si="2"/>
        <v/>
      </c>
    </row>
    <row r="8" spans="2:8" x14ac:dyDescent="0.2">
      <c r="B8" s="64"/>
      <c r="C8" s="65" t="e">
        <f t="shared" si="0"/>
        <v>#VALUE!</v>
      </c>
      <c r="D8" s="66" t="e">
        <f t="shared" si="1"/>
        <v>#VALUE!</v>
      </c>
      <c r="E8" s="63" t="str">
        <f t="shared" si="2"/>
        <v/>
      </c>
    </row>
    <row r="9" spans="2:8" x14ac:dyDescent="0.2">
      <c r="B9" s="64"/>
      <c r="C9" s="65" t="e">
        <f t="shared" si="0"/>
        <v>#VALUE!</v>
      </c>
      <c r="D9" s="66" t="e">
        <f t="shared" si="1"/>
        <v>#VALUE!</v>
      </c>
      <c r="E9" s="63" t="str">
        <f t="shared" si="2"/>
        <v/>
      </c>
    </row>
    <row r="10" spans="2:8" x14ac:dyDescent="0.2">
      <c r="B10" s="64"/>
      <c r="C10" s="65" t="e">
        <f t="shared" si="0"/>
        <v>#VALUE!</v>
      </c>
      <c r="D10" s="66" t="e">
        <f t="shared" si="1"/>
        <v>#VALUE!</v>
      </c>
      <c r="E10" s="63" t="str">
        <f t="shared" si="2"/>
        <v/>
      </c>
    </row>
    <row r="11" spans="2:8" x14ac:dyDescent="0.2">
      <c r="B11" s="64"/>
      <c r="C11" s="65" t="e">
        <f t="shared" si="0"/>
        <v>#VALUE!</v>
      </c>
      <c r="D11" s="66" t="e">
        <f t="shared" si="1"/>
        <v>#VALUE!</v>
      </c>
      <c r="E11" s="63" t="str">
        <f t="shared" si="2"/>
        <v/>
      </c>
    </row>
    <row r="12" spans="2:8" x14ac:dyDescent="0.2">
      <c r="B12" s="64"/>
      <c r="C12" s="65" t="e">
        <f t="shared" si="0"/>
        <v>#VALUE!</v>
      </c>
      <c r="D12" s="66" t="e">
        <f t="shared" si="1"/>
        <v>#VALUE!</v>
      </c>
      <c r="E12" s="63" t="str">
        <f t="shared" si="2"/>
        <v/>
      </c>
    </row>
    <row r="13" spans="2:8" x14ac:dyDescent="0.2">
      <c r="B13" s="64"/>
      <c r="C13" s="65" t="e">
        <f t="shared" si="0"/>
        <v>#VALUE!</v>
      </c>
      <c r="D13" s="66" t="e">
        <f t="shared" si="1"/>
        <v>#VALUE!</v>
      </c>
      <c r="E13" s="63" t="str">
        <f t="shared" si="2"/>
        <v/>
      </c>
    </row>
    <row r="14" spans="2:8" x14ac:dyDescent="0.2">
      <c r="B14" s="64"/>
      <c r="C14" s="65" t="e">
        <f t="shared" si="0"/>
        <v>#VALUE!</v>
      </c>
      <c r="D14" s="66" t="e">
        <f t="shared" si="1"/>
        <v>#VALUE!</v>
      </c>
      <c r="E14" s="63" t="str">
        <f t="shared" si="2"/>
        <v/>
      </c>
    </row>
    <row r="15" spans="2:8" x14ac:dyDescent="0.2">
      <c r="B15" s="64"/>
      <c r="C15" s="65" t="e">
        <f t="shared" si="0"/>
        <v>#VALUE!</v>
      </c>
      <c r="D15" s="66" t="e">
        <f t="shared" si="1"/>
        <v>#VALUE!</v>
      </c>
      <c r="E15" s="63" t="str">
        <f t="shared" si="2"/>
        <v/>
      </c>
    </row>
    <row r="16" spans="2:8" x14ac:dyDescent="0.2">
      <c r="B16" s="64"/>
      <c r="C16" s="65" t="e">
        <f t="shared" si="0"/>
        <v>#VALUE!</v>
      </c>
      <c r="D16" s="66" t="e">
        <f t="shared" si="1"/>
        <v>#VALUE!</v>
      </c>
      <c r="E16" s="63" t="str">
        <f t="shared" si="2"/>
        <v/>
      </c>
    </row>
    <row r="17" spans="2:8" x14ac:dyDescent="0.2">
      <c r="B17" s="64"/>
      <c r="C17" s="65" t="e">
        <f t="shared" si="0"/>
        <v>#VALUE!</v>
      </c>
      <c r="D17" s="66" t="e">
        <f t="shared" si="1"/>
        <v>#VALUE!</v>
      </c>
      <c r="E17" s="63" t="str">
        <f>IF(B17&lt;&gt;"",MATCH($B17,B$23:B$311)+22,"")</f>
        <v/>
      </c>
    </row>
    <row r="18" spans="2:8" x14ac:dyDescent="0.2">
      <c r="B18" s="64"/>
      <c r="C18" s="65" t="e">
        <f t="shared" si="0"/>
        <v>#VALUE!</v>
      </c>
      <c r="D18" s="66" t="e">
        <f t="shared" si="1"/>
        <v>#VALUE!</v>
      </c>
      <c r="E18" s="63" t="str">
        <f>IF(B18&lt;&gt;"",MATCH($B18,B$23:B$311)+22,"")</f>
        <v/>
      </c>
    </row>
    <row r="19" spans="2:8" x14ac:dyDescent="0.2">
      <c r="B19" s="64"/>
      <c r="C19" s="65" t="e">
        <f t="shared" si="0"/>
        <v>#VALUE!</v>
      </c>
      <c r="D19" s="66" t="e">
        <f t="shared" si="1"/>
        <v>#VALUE!</v>
      </c>
      <c r="E19" s="63" t="str">
        <f>IF(B19&lt;&gt;"",MATCH($B19,B$23:B$311)+22,"")</f>
        <v/>
      </c>
    </row>
    <row r="20" spans="2:8" x14ac:dyDescent="0.2">
      <c r="B20" s="64"/>
      <c r="C20" s="65" t="e">
        <f t="shared" si="0"/>
        <v>#VALUE!</v>
      </c>
      <c r="D20" s="66" t="e">
        <f t="shared" si="1"/>
        <v>#VALUE!</v>
      </c>
      <c r="E20" s="63" t="str">
        <f>IF(B20&lt;&gt;"",MATCH($B20,B$23:B$311)+22,"")</f>
        <v/>
      </c>
    </row>
    <row r="21" spans="2:8" x14ac:dyDescent="0.2">
      <c r="B21" s="64"/>
      <c r="C21" s="65" t="e">
        <f t="shared" si="0"/>
        <v>#VALUE!</v>
      </c>
      <c r="D21" s="66" t="e">
        <f t="shared" si="1"/>
        <v>#VALUE!</v>
      </c>
      <c r="E21" s="63" t="str">
        <f>IF(B21&lt;&gt;"",MATCH($B21,B$23:B$311)+22,"")</f>
        <v/>
      </c>
    </row>
    <row r="22" spans="2:8" x14ac:dyDescent="0.2">
      <c r="B22" s="3" t="s">
        <v>0</v>
      </c>
    </row>
    <row r="23" spans="2:8" x14ac:dyDescent="0.2">
      <c r="B23" s="3" t="s">
        <v>1</v>
      </c>
      <c r="C23" s="5" t="s">
        <v>9</v>
      </c>
      <c r="D23" s="4">
        <v>66</v>
      </c>
    </row>
    <row r="24" spans="2:8" x14ac:dyDescent="0.2">
      <c r="B24" s="3" t="s">
        <v>77</v>
      </c>
      <c r="C24" s="5" t="s">
        <v>10</v>
      </c>
      <c r="D24" s="4">
        <v>12</v>
      </c>
    </row>
    <row r="25" spans="2:8" x14ac:dyDescent="0.2">
      <c r="B25" s="3" t="s">
        <v>2</v>
      </c>
      <c r="C25" s="5" t="s">
        <v>9</v>
      </c>
      <c r="D25" s="4">
        <v>15.22</v>
      </c>
      <c r="H25" s="3" t="s">
        <v>0</v>
      </c>
    </row>
    <row r="26" spans="2:8" x14ac:dyDescent="0.2">
      <c r="B26" s="3" t="s">
        <v>3</v>
      </c>
      <c r="C26" s="5" t="s">
        <v>10</v>
      </c>
      <c r="D26" s="4">
        <v>455</v>
      </c>
    </row>
    <row r="27" spans="2:8" x14ac:dyDescent="0.2">
      <c r="B27" s="3" t="s">
        <v>4</v>
      </c>
      <c r="C27" s="5" t="s">
        <v>11</v>
      </c>
      <c r="D27" s="4">
        <v>444</v>
      </c>
    </row>
    <row r="28" spans="2:8" x14ac:dyDescent="0.2">
      <c r="B28" s="3" t="s">
        <v>5</v>
      </c>
      <c r="C28" s="5" t="s">
        <v>10</v>
      </c>
      <c r="D28" s="4">
        <v>0.25</v>
      </c>
    </row>
    <row r="29" spans="2:8" x14ac:dyDescent="0.2">
      <c r="B29" s="3" t="s">
        <v>6</v>
      </c>
      <c r="C29" s="5" t="s">
        <v>10</v>
      </c>
      <c r="D29" s="4">
        <v>1</v>
      </c>
    </row>
    <row r="30" spans="2:8" x14ac:dyDescent="0.2">
      <c r="B30" s="3" t="s">
        <v>7</v>
      </c>
      <c r="C30" s="5" t="s">
        <v>10</v>
      </c>
      <c r="D30" s="4">
        <v>47.56</v>
      </c>
    </row>
    <row r="31" spans="2:8" x14ac:dyDescent="0.2">
      <c r="B31" s="3" t="s">
        <v>8</v>
      </c>
      <c r="C31" s="5" t="s">
        <v>9</v>
      </c>
      <c r="D31" s="4">
        <v>48.56</v>
      </c>
    </row>
    <row r="32" spans="2:8" x14ac:dyDescent="0.2">
      <c r="B32" s="3" t="s">
        <v>12</v>
      </c>
      <c r="C32" s="5" t="s">
        <v>10</v>
      </c>
      <c r="D32" s="4">
        <v>25</v>
      </c>
    </row>
    <row r="33" spans="2:4" x14ac:dyDescent="0.2">
      <c r="B33" s="3" t="s">
        <v>13</v>
      </c>
      <c r="C33" s="5" t="s">
        <v>10</v>
      </c>
      <c r="D33" s="4">
        <v>189</v>
      </c>
    </row>
    <row r="34" spans="2:4" x14ac:dyDescent="0.2">
      <c r="B34" s="3" t="s">
        <v>14</v>
      </c>
      <c r="C34" s="5" t="s">
        <v>10</v>
      </c>
      <c r="D34" s="4">
        <v>177</v>
      </c>
    </row>
    <row r="35" spans="2:4" x14ac:dyDescent="0.2">
      <c r="B35" s="3" t="s">
        <v>15</v>
      </c>
      <c r="C35" s="5" t="s">
        <v>10</v>
      </c>
      <c r="D35" s="4">
        <v>19</v>
      </c>
    </row>
    <row r="36" spans="2:4" x14ac:dyDescent="0.2">
      <c r="B36" s="3" t="s">
        <v>16</v>
      </c>
      <c r="C36" s="5" t="s">
        <v>10</v>
      </c>
      <c r="D36" s="4">
        <v>21</v>
      </c>
    </row>
    <row r="37" spans="2:4" x14ac:dyDescent="0.2">
      <c r="B37" s="3" t="s">
        <v>17</v>
      </c>
      <c r="C37" s="5" t="s">
        <v>10</v>
      </c>
      <c r="D37" s="4">
        <v>0.65</v>
      </c>
    </row>
    <row r="38" spans="2:4" x14ac:dyDescent="0.2">
      <c r="B38" s="3" t="s">
        <v>18</v>
      </c>
      <c r="C38" s="5" t="s">
        <v>10</v>
      </c>
      <c r="D38" s="4">
        <v>2.5</v>
      </c>
    </row>
    <row r="39" spans="2:4" x14ac:dyDescent="0.2">
      <c r="B39" s="3" t="s">
        <v>19</v>
      </c>
      <c r="C39" s="5" t="s">
        <v>9</v>
      </c>
      <c r="D39" s="4">
        <v>2.1</v>
      </c>
    </row>
    <row r="40" spans="2:4" x14ac:dyDescent="0.2">
      <c r="B40" s="3" t="s">
        <v>20</v>
      </c>
      <c r="C40" s="5" t="s">
        <v>9</v>
      </c>
    </row>
    <row r="41" spans="2:4" x14ac:dyDescent="0.2">
      <c r="B41" s="3" t="s">
        <v>21</v>
      </c>
      <c r="C41" s="5" t="s">
        <v>9</v>
      </c>
    </row>
    <row r="42" spans="2:4" x14ac:dyDescent="0.2">
      <c r="B42" s="3" t="s">
        <v>22</v>
      </c>
      <c r="C42" s="5" t="s">
        <v>11</v>
      </c>
      <c r="D42" s="4">
        <v>13</v>
      </c>
    </row>
    <row r="43" spans="2:4" x14ac:dyDescent="0.2">
      <c r="B43" s="3" t="s">
        <v>23</v>
      </c>
      <c r="C43" s="5" t="s">
        <v>9</v>
      </c>
      <c r="D43" s="4">
        <v>14.8</v>
      </c>
    </row>
    <row r="44" spans="2:4" x14ac:dyDescent="0.2">
      <c r="B44" s="3" t="s">
        <v>24</v>
      </c>
      <c r="C44" s="5" t="s">
        <v>9</v>
      </c>
    </row>
    <row r="45" spans="2:4" x14ac:dyDescent="0.2">
      <c r="B45" s="3" t="s">
        <v>25</v>
      </c>
      <c r="C45" s="5" t="s">
        <v>26</v>
      </c>
    </row>
    <row r="46" spans="2:4" x14ac:dyDescent="0.2">
      <c r="B46" s="3" t="s">
        <v>27</v>
      </c>
      <c r="C46" s="5" t="s">
        <v>9</v>
      </c>
    </row>
    <row r="47" spans="2:4" x14ac:dyDescent="0.2">
      <c r="B47" s="3" t="s">
        <v>28</v>
      </c>
      <c r="C47" s="5" t="s">
        <v>10</v>
      </c>
    </row>
    <row r="48" spans="2:4" x14ac:dyDescent="0.2">
      <c r="B48" s="3" t="s">
        <v>29</v>
      </c>
      <c r="C48" s="5" t="s">
        <v>10</v>
      </c>
    </row>
    <row r="49" spans="2:4" x14ac:dyDescent="0.2">
      <c r="B49" s="3" t="s">
        <v>30</v>
      </c>
      <c r="C49" s="5" t="s">
        <v>11</v>
      </c>
      <c r="D49" s="4">
        <v>46</v>
      </c>
    </row>
    <row r="50" spans="2:4" x14ac:dyDescent="0.2">
      <c r="B50" s="3" t="s">
        <v>31</v>
      </c>
      <c r="C50" s="5" t="s">
        <v>10</v>
      </c>
    </row>
    <row r="51" spans="2:4" x14ac:dyDescent="0.2">
      <c r="B51" s="3" t="s">
        <v>32</v>
      </c>
      <c r="C51" s="5" t="s">
        <v>10</v>
      </c>
    </row>
    <row r="52" spans="2:4" x14ac:dyDescent="0.2">
      <c r="B52" s="3" t="s">
        <v>33</v>
      </c>
      <c r="C52" s="5" t="s">
        <v>9</v>
      </c>
    </row>
    <row r="53" spans="2:4" x14ac:dyDescent="0.2">
      <c r="B53" s="3" t="s">
        <v>34</v>
      </c>
      <c r="C53" s="5" t="s">
        <v>9</v>
      </c>
    </row>
    <row r="54" spans="2:4" x14ac:dyDescent="0.2">
      <c r="B54" s="3" t="s">
        <v>35</v>
      </c>
      <c r="C54" s="5" t="s">
        <v>9</v>
      </c>
    </row>
    <row r="55" spans="2:4" x14ac:dyDescent="0.2">
      <c r="B55" s="3" t="s">
        <v>36</v>
      </c>
      <c r="C55" s="5" t="s">
        <v>9</v>
      </c>
    </row>
    <row r="56" spans="2:4" x14ac:dyDescent="0.2">
      <c r="B56" s="3" t="s">
        <v>37</v>
      </c>
      <c r="C56" s="5" t="s">
        <v>9</v>
      </c>
    </row>
    <row r="57" spans="2:4" x14ac:dyDescent="0.2">
      <c r="B57" s="3" t="s">
        <v>38</v>
      </c>
      <c r="C57" s="5" t="s">
        <v>9</v>
      </c>
    </row>
    <row r="58" spans="2:4" x14ac:dyDescent="0.2">
      <c r="B58" s="3" t="s">
        <v>39</v>
      </c>
      <c r="C58" s="5" t="s">
        <v>10</v>
      </c>
    </row>
    <row r="59" spans="2:4" x14ac:dyDescent="0.2">
      <c r="B59" s="3" t="s">
        <v>40</v>
      </c>
      <c r="C59" s="5" t="s">
        <v>10</v>
      </c>
    </row>
    <row r="60" spans="2:4" x14ac:dyDescent="0.2">
      <c r="B60" s="3" t="s">
        <v>41</v>
      </c>
      <c r="C60" s="5" t="s">
        <v>9</v>
      </c>
    </row>
    <row r="61" spans="2:4" x14ac:dyDescent="0.2">
      <c r="B61" s="3" t="s">
        <v>42</v>
      </c>
      <c r="C61" s="5" t="s">
        <v>10</v>
      </c>
    </row>
    <row r="62" spans="2:4" x14ac:dyDescent="0.2">
      <c r="B62" s="3" t="s">
        <v>43</v>
      </c>
      <c r="C62" s="5" t="s">
        <v>9</v>
      </c>
    </row>
    <row r="63" spans="2:4" x14ac:dyDescent="0.2">
      <c r="B63" s="3" t="s">
        <v>44</v>
      </c>
      <c r="C63" s="5" t="s">
        <v>9</v>
      </c>
    </row>
    <row r="64" spans="2:4" x14ac:dyDescent="0.2">
      <c r="B64" s="3" t="s">
        <v>45</v>
      </c>
      <c r="C64" s="5" t="s">
        <v>10</v>
      </c>
    </row>
    <row r="65" spans="2:4" x14ac:dyDescent="0.2">
      <c r="B65" s="3" t="s">
        <v>46</v>
      </c>
      <c r="C65" s="5" t="s">
        <v>10</v>
      </c>
    </row>
    <row r="66" spans="2:4" x14ac:dyDescent="0.2">
      <c r="B66" s="3" t="s">
        <v>47</v>
      </c>
      <c r="C66" s="5" t="s">
        <v>10</v>
      </c>
    </row>
    <row r="67" spans="2:4" x14ac:dyDescent="0.2">
      <c r="B67" s="3" t="s">
        <v>48</v>
      </c>
      <c r="C67" s="5" t="s">
        <v>10</v>
      </c>
    </row>
    <row r="68" spans="2:4" x14ac:dyDescent="0.2">
      <c r="B68" s="3" t="s">
        <v>49</v>
      </c>
      <c r="C68" s="5" t="s">
        <v>10</v>
      </c>
    </row>
    <row r="69" spans="2:4" x14ac:dyDescent="0.2">
      <c r="B69" s="3" t="s">
        <v>50</v>
      </c>
      <c r="C69" s="5" t="s">
        <v>10</v>
      </c>
    </row>
    <row r="70" spans="2:4" x14ac:dyDescent="0.2">
      <c r="B70" s="3" t="s">
        <v>51</v>
      </c>
      <c r="C70" s="5" t="s">
        <v>52</v>
      </c>
    </row>
    <row r="71" spans="2:4" x14ac:dyDescent="0.2">
      <c r="B71" s="3" t="s">
        <v>53</v>
      </c>
      <c r="C71" s="5" t="s">
        <v>52</v>
      </c>
    </row>
    <row r="72" spans="2:4" x14ac:dyDescent="0.2">
      <c r="B72" s="3" t="s">
        <v>54</v>
      </c>
      <c r="C72" s="5" t="s">
        <v>10</v>
      </c>
    </row>
    <row r="73" spans="2:4" x14ac:dyDescent="0.2">
      <c r="B73" s="3" t="s">
        <v>55</v>
      </c>
      <c r="C73" s="5" t="s">
        <v>9</v>
      </c>
    </row>
    <row r="74" spans="2:4" x14ac:dyDescent="0.2">
      <c r="B74" s="3" t="s">
        <v>56</v>
      </c>
      <c r="C74" s="5" t="s">
        <v>10</v>
      </c>
    </row>
    <row r="75" spans="2:4" x14ac:dyDescent="0.2">
      <c r="B75" s="3" t="s">
        <v>57</v>
      </c>
      <c r="C75" s="5" t="s">
        <v>9</v>
      </c>
    </row>
    <row r="76" spans="2:4" x14ac:dyDescent="0.2">
      <c r="B76" s="3" t="s">
        <v>58</v>
      </c>
      <c r="C76" s="5" t="s">
        <v>9</v>
      </c>
    </row>
    <row r="77" spans="2:4" x14ac:dyDescent="0.2">
      <c r="B77" s="3" t="s">
        <v>59</v>
      </c>
      <c r="C77" s="5" t="s">
        <v>9</v>
      </c>
      <c r="D77" s="4">
        <v>5.6</v>
      </c>
    </row>
    <row r="78" spans="2:4" x14ac:dyDescent="0.2">
      <c r="B78" s="3" t="s">
        <v>60</v>
      </c>
      <c r="C78" s="5" t="s">
        <v>9</v>
      </c>
    </row>
    <row r="79" spans="2:4" x14ac:dyDescent="0.2">
      <c r="B79" s="3" t="s">
        <v>61</v>
      </c>
      <c r="C79" s="5" t="s">
        <v>9</v>
      </c>
    </row>
    <row r="80" spans="2:4" x14ac:dyDescent="0.2">
      <c r="B80" s="3" t="s">
        <v>62</v>
      </c>
      <c r="C80" s="5" t="s">
        <v>10</v>
      </c>
    </row>
    <row r="81" spans="2:3" x14ac:dyDescent="0.2">
      <c r="B81" s="3" t="s">
        <v>63</v>
      </c>
      <c r="C81" s="5" t="s">
        <v>10</v>
      </c>
    </row>
    <row r="82" spans="2:3" x14ac:dyDescent="0.2">
      <c r="B82" s="3" t="s">
        <v>64</v>
      </c>
      <c r="C82" s="5" t="s">
        <v>10</v>
      </c>
    </row>
    <row r="83" spans="2:3" x14ac:dyDescent="0.2">
      <c r="B83" s="3" t="s">
        <v>65</v>
      </c>
      <c r="C83" s="5" t="s">
        <v>10</v>
      </c>
    </row>
    <row r="84" spans="2:3" x14ac:dyDescent="0.2">
      <c r="B84" s="3" t="s">
        <v>66</v>
      </c>
      <c r="C84" s="5" t="s">
        <v>10</v>
      </c>
    </row>
    <row r="85" spans="2:3" x14ac:dyDescent="0.2">
      <c r="B85" s="3" t="s">
        <v>67</v>
      </c>
      <c r="C85" s="5" t="s">
        <v>10</v>
      </c>
    </row>
    <row r="86" spans="2:3" x14ac:dyDescent="0.2">
      <c r="B86" s="3" t="s">
        <v>68</v>
      </c>
      <c r="C86" s="5" t="s">
        <v>9</v>
      </c>
    </row>
    <row r="87" spans="2:3" x14ac:dyDescent="0.2">
      <c r="B87" s="3" t="s">
        <v>69</v>
      </c>
      <c r="C87" s="5" t="s">
        <v>26</v>
      </c>
    </row>
    <row r="88" spans="2:3" x14ac:dyDescent="0.2">
      <c r="B88" s="3" t="s">
        <v>70</v>
      </c>
      <c r="C88" s="5" t="s">
        <v>9</v>
      </c>
    </row>
    <row r="89" spans="2:3" x14ac:dyDescent="0.2">
      <c r="B89" s="3" t="s">
        <v>71</v>
      </c>
      <c r="C89" s="5" t="s">
        <v>10</v>
      </c>
    </row>
    <row r="90" spans="2:3" x14ac:dyDescent="0.2">
      <c r="B90" s="3" t="s">
        <v>72</v>
      </c>
      <c r="C90" s="5" t="s">
        <v>10</v>
      </c>
    </row>
    <row r="91" spans="2:3" x14ac:dyDescent="0.2">
      <c r="B91" s="3" t="s">
        <v>73</v>
      </c>
      <c r="C91" s="5" t="s">
        <v>10</v>
      </c>
    </row>
    <row r="92" spans="2:3" x14ac:dyDescent="0.2">
      <c r="B92" s="3" t="s">
        <v>74</v>
      </c>
      <c r="C92" s="5" t="s">
        <v>10</v>
      </c>
    </row>
    <row r="93" spans="2:3" x14ac:dyDescent="0.2">
      <c r="B93" s="3" t="s">
        <v>75</v>
      </c>
      <c r="C93" s="5" t="s">
        <v>10</v>
      </c>
    </row>
    <row r="94" spans="2:3" x14ac:dyDescent="0.2">
      <c r="B94" s="3" t="s">
        <v>76</v>
      </c>
      <c r="C94" s="5" t="s">
        <v>10</v>
      </c>
    </row>
  </sheetData>
  <sortState ref="B22:H94">
    <sortCondition ref="B22:B94"/>
  </sortState>
  <phoneticPr fontId="1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17"/>
  <sheetViews>
    <sheetView tabSelected="1" zoomScaleNormal="90" workbookViewId="0">
      <selection activeCell="G2" sqref="G2:I3"/>
    </sheetView>
  </sheetViews>
  <sheetFormatPr defaultRowHeight="12.75" x14ac:dyDescent="0.2"/>
  <cols>
    <col min="1" max="1" width="1" customWidth="1"/>
    <col min="2" max="2" width="3.42578125" style="6" customWidth="1"/>
    <col min="5" max="5" width="6.85546875" customWidth="1"/>
    <col min="6" max="6" width="4.5703125" customWidth="1"/>
    <col min="7" max="7" width="5.5703125" customWidth="1"/>
    <col min="8" max="8" width="11.5703125" customWidth="1"/>
    <col min="9" max="9" width="15.5703125" customWidth="1"/>
    <col min="10" max="10" width="2.85546875" style="27" customWidth="1"/>
    <col min="11" max="11" width="5.85546875" style="27" customWidth="1"/>
    <col min="12" max="20" width="9.140625" style="27"/>
  </cols>
  <sheetData>
    <row r="1" spans="2:13" ht="4.5" customHeight="1" x14ac:dyDescent="0.2"/>
    <row r="2" spans="2:13" ht="12" customHeight="1" x14ac:dyDescent="0.2">
      <c r="C2" s="28"/>
      <c r="D2" s="28"/>
      <c r="G2" s="97" t="str">
        <f ca="1">IF($K17&lt;&gt;"",Ustawienia!F4,"")</f>
        <v>Katowice, dnia 2014-08-22</v>
      </c>
      <c r="H2" s="98"/>
      <c r="I2" s="99"/>
    </row>
    <row r="3" spans="2:13" ht="6" customHeight="1" x14ac:dyDescent="0.2">
      <c r="B3" s="29"/>
      <c r="C3" s="29"/>
      <c r="D3" s="29"/>
      <c r="E3" s="29"/>
      <c r="G3" s="100"/>
      <c r="H3" s="101"/>
      <c r="I3" s="102"/>
    </row>
    <row r="4" spans="2:13" ht="12" customHeight="1" x14ac:dyDescent="0.2">
      <c r="B4" s="29"/>
      <c r="C4" s="29"/>
      <c r="D4" s="29"/>
      <c r="E4" s="29"/>
      <c r="G4" s="29"/>
      <c r="H4" s="29"/>
      <c r="I4" s="29"/>
    </row>
    <row r="5" spans="2:13" ht="14.25" customHeight="1" x14ac:dyDescent="0.2">
      <c r="B5" s="87" t="str">
        <f>Ustawienia!C2</f>
        <v>Firma Remontowo-Budowlana</v>
      </c>
      <c r="C5" s="88"/>
      <c r="D5" s="88"/>
      <c r="E5" s="89"/>
      <c r="F5" s="76" t="s">
        <v>79</v>
      </c>
      <c r="G5" s="77"/>
      <c r="H5" s="77"/>
      <c r="I5" s="78" t="str">
        <f ca="1">IF($K17&lt;&gt;"",Ustawienia!B10,"")</f>
        <v>1011/8/2014</v>
      </c>
    </row>
    <row r="6" spans="2:13" x14ac:dyDescent="0.2">
      <c r="B6" s="93" t="str">
        <f>Ustawienia!C3</f>
        <v>"BUDROPOL"</v>
      </c>
      <c r="C6" s="94"/>
      <c r="D6" s="94"/>
      <c r="E6" s="95"/>
      <c r="F6" s="76"/>
      <c r="G6" s="77"/>
      <c r="H6" s="77"/>
      <c r="I6" s="79"/>
    </row>
    <row r="7" spans="2:13" ht="15" x14ac:dyDescent="0.2">
      <c r="B7" s="93" t="str">
        <f>Ustawienia!C4</f>
        <v xml:space="preserve"> </v>
      </c>
      <c r="C7" s="94"/>
      <c r="D7" s="94"/>
      <c r="E7" s="95"/>
      <c r="G7" s="30" t="s">
        <v>91</v>
      </c>
      <c r="H7" s="103"/>
      <c r="I7" s="104"/>
    </row>
    <row r="8" spans="2:13" ht="15" x14ac:dyDescent="0.2">
      <c r="B8" s="93" t="str">
        <f>Ustawienia!C5</f>
        <v>43-400 Katowice</v>
      </c>
      <c r="C8" s="94"/>
      <c r="D8" s="94"/>
      <c r="E8" s="95"/>
      <c r="G8" s="24"/>
      <c r="H8" s="74"/>
      <c r="I8" s="75"/>
    </row>
    <row r="9" spans="2:13" x14ac:dyDescent="0.2">
      <c r="B9" s="114" t="str">
        <f>Ustawienia!C6</f>
        <v>ul. Jaśkowa 13</v>
      </c>
      <c r="C9" s="115"/>
      <c r="D9" s="115"/>
      <c r="E9" s="116"/>
      <c r="H9" s="74"/>
      <c r="I9" s="75"/>
    </row>
    <row r="10" spans="2:13" ht="15" customHeight="1" x14ac:dyDescent="0.2">
      <c r="B10" s="29"/>
      <c r="C10" s="29"/>
      <c r="D10" s="29"/>
      <c r="E10" s="29"/>
      <c r="H10" s="118"/>
      <c r="I10" s="119"/>
      <c r="M10" s="35"/>
    </row>
    <row r="11" spans="2:13" ht="7.5" customHeight="1" x14ac:dyDescent="0.2">
      <c r="B11" s="25"/>
      <c r="C11" s="25"/>
      <c r="D11" s="25"/>
      <c r="E11" s="25"/>
      <c r="H11" s="25"/>
      <c r="I11" s="25"/>
    </row>
    <row r="12" spans="2:13" x14ac:dyDescent="0.2">
      <c r="B12" s="117" t="s">
        <v>107</v>
      </c>
      <c r="C12" s="117"/>
      <c r="D12" s="117"/>
      <c r="E12" s="117"/>
      <c r="F12" s="117"/>
      <c r="G12" s="117"/>
      <c r="H12" s="117"/>
      <c r="I12" s="25"/>
    </row>
    <row r="13" spans="2:13" ht="4.5" customHeight="1" thickBot="1" x14ac:dyDescent="0.25"/>
    <row r="14" spans="2:13" ht="12.75" customHeight="1" x14ac:dyDescent="0.2">
      <c r="B14" s="109" t="s">
        <v>105</v>
      </c>
      <c r="C14" s="109" t="s">
        <v>96</v>
      </c>
      <c r="D14" s="109"/>
      <c r="E14" s="109"/>
      <c r="F14" s="109" t="s">
        <v>106</v>
      </c>
      <c r="G14" s="109" t="s">
        <v>95</v>
      </c>
      <c r="H14" s="108" t="s">
        <v>94</v>
      </c>
      <c r="I14" s="105" t="s">
        <v>93</v>
      </c>
      <c r="K14" s="106">
        <v>1</v>
      </c>
    </row>
    <row r="15" spans="2:13" ht="13.5" thickBot="1" x14ac:dyDescent="0.25">
      <c r="B15" s="109"/>
      <c r="C15" s="109"/>
      <c r="D15" s="109"/>
      <c r="E15" s="109"/>
      <c r="F15" s="109"/>
      <c r="G15" s="109"/>
      <c r="H15" s="108"/>
      <c r="I15" s="105"/>
      <c r="K15" s="107"/>
    </row>
    <row r="16" spans="2:13" ht="12" customHeight="1" x14ac:dyDescent="0.2">
      <c r="B16" s="96"/>
      <c r="C16" s="96"/>
      <c r="D16" s="96"/>
      <c r="E16" s="96"/>
      <c r="F16" s="96"/>
      <c r="G16" s="96"/>
      <c r="H16" s="96"/>
      <c r="I16" s="96"/>
    </row>
    <row r="17" spans="2:15" x14ac:dyDescent="0.2">
      <c r="B17" s="33">
        <f>IF($K17&lt;&gt;"",ROW()-16,"")</f>
        <v>1</v>
      </c>
      <c r="C17" s="90" t="str">
        <f>IF($K17&lt;&gt;"",Baza!B2,"")</f>
        <v>Gałka  metalowa</v>
      </c>
      <c r="D17" s="90"/>
      <c r="E17" s="90"/>
      <c r="F17" s="7" t="str">
        <f>IF($K17&lt;&gt;"",Baza!C2,"")</f>
        <v>szt.</v>
      </c>
      <c r="G17" s="8">
        <v>10</v>
      </c>
      <c r="H17" s="9">
        <f>IF($K17&lt;&gt;"",Baza!D2,"")</f>
        <v>2.5</v>
      </c>
      <c r="I17" s="34">
        <f>IF(G17&lt;&gt;"",G17*H17,"")</f>
        <v>25</v>
      </c>
      <c r="K17" s="36">
        <f>IF($K$14=1,Baza!E2,"")</f>
        <v>38</v>
      </c>
    </row>
    <row r="18" spans="2:15" x14ac:dyDescent="0.2">
      <c r="B18" s="33">
        <f t="shared" ref="B18:B36" si="0">IF($K18&lt;&gt;"",ROW()-16,"")</f>
        <v>2</v>
      </c>
      <c r="C18" s="90" t="str">
        <f>IF($K18&lt;&gt;"",Baza!B3,"")</f>
        <v>Cement</v>
      </c>
      <c r="D18" s="90"/>
      <c r="E18" s="90"/>
      <c r="F18" s="7" t="str">
        <f>IF($K18&lt;&gt;"",Baza!C3,"")</f>
        <v>kg</v>
      </c>
      <c r="G18" s="8">
        <v>5</v>
      </c>
      <c r="H18" s="9">
        <f>IF($K18&lt;&gt;"",Baza!D3,"")</f>
        <v>48.56</v>
      </c>
      <c r="I18" s="34">
        <f>IF(G18&lt;&gt;"",G18*H18,"")</f>
        <v>242.8</v>
      </c>
      <c r="K18" s="36">
        <f>IF($K$14=1,Baza!E3,"")</f>
        <v>31</v>
      </c>
    </row>
    <row r="19" spans="2:15" x14ac:dyDescent="0.2">
      <c r="B19" s="33">
        <f t="shared" si="0"/>
        <v>3</v>
      </c>
      <c r="C19" s="90" t="str">
        <f>IF($K19&lt;&gt;"",Baza!B4,"")</f>
        <v>Gips budowlany</v>
      </c>
      <c r="D19" s="90"/>
      <c r="E19" s="90"/>
      <c r="F19" s="7" t="str">
        <f>IF($K19&lt;&gt;"",Baza!C4,"")</f>
        <v>kg</v>
      </c>
      <c r="G19" s="8">
        <v>6</v>
      </c>
      <c r="H19" s="9">
        <f>IF($K19&lt;&gt;"",Baza!D4,"")</f>
        <v>2.1</v>
      </c>
      <c r="I19" s="34">
        <f t="shared" ref="I19:I25" si="1">IF(G19&lt;&gt;"",G19*H19,"")</f>
        <v>12.600000000000001</v>
      </c>
      <c r="K19" s="36">
        <f>IF($K$14=1,Baza!E4,"")</f>
        <v>39</v>
      </c>
    </row>
    <row r="20" spans="2:15" x14ac:dyDescent="0.2">
      <c r="B20" s="33">
        <f t="shared" si="0"/>
        <v>4</v>
      </c>
      <c r="C20" s="90" t="str">
        <f>IF($K20&lt;&gt;"",Baza!B5,"")</f>
        <v>Atlas - klej</v>
      </c>
      <c r="D20" s="90"/>
      <c r="E20" s="90"/>
      <c r="F20" s="7" t="str">
        <f>IF($K20&lt;&gt;"",Baza!C5,"")</f>
        <v>kg</v>
      </c>
      <c r="G20" s="8">
        <v>7</v>
      </c>
      <c r="H20" s="9">
        <f>IF($K20&lt;&gt;"",Baza!D5,"")</f>
        <v>66</v>
      </c>
      <c r="I20" s="34">
        <f t="shared" si="1"/>
        <v>462</v>
      </c>
      <c r="K20" s="36">
        <f>IF($K$14=1,Baza!E5,"")</f>
        <v>23</v>
      </c>
    </row>
    <row r="21" spans="2:15" x14ac:dyDescent="0.2">
      <c r="B21" s="33">
        <f t="shared" si="0"/>
        <v>5</v>
      </c>
      <c r="C21" s="90" t="str">
        <f>IF($K21&lt;&gt;"",Baza!B6,"")</f>
        <v>Kątownik  25 x 25</v>
      </c>
      <c r="D21" s="90"/>
      <c r="E21" s="90"/>
      <c r="F21" s="7" t="str">
        <f>IF($K21&lt;&gt;"",Baza!C6,"")</f>
        <v>kg</v>
      </c>
      <c r="G21" s="8"/>
      <c r="H21" s="9">
        <f>IF($K21&lt;&gt;"",Baza!D6,"")</f>
        <v>0</v>
      </c>
      <c r="I21" s="34" t="str">
        <f t="shared" si="1"/>
        <v/>
      </c>
      <c r="J21" s="27" t="s">
        <v>0</v>
      </c>
      <c r="K21" s="36">
        <f>IF($K$14=1,Baza!E6,"")</f>
        <v>44</v>
      </c>
    </row>
    <row r="22" spans="2:15" x14ac:dyDescent="0.2">
      <c r="B22" s="33" t="str">
        <f t="shared" si="0"/>
        <v/>
      </c>
      <c r="C22" s="90" t="str">
        <f>IF($K22&lt;&gt;"",Baza!B7,"")</f>
        <v/>
      </c>
      <c r="D22" s="90"/>
      <c r="E22" s="90"/>
      <c r="F22" s="7" t="str">
        <f>IF($K22&lt;&gt;"",Baza!C7,"")</f>
        <v/>
      </c>
      <c r="G22" s="8"/>
      <c r="H22" s="9" t="str">
        <f>IF($K22&lt;&gt;"",Baza!D7,"")</f>
        <v/>
      </c>
      <c r="I22" s="34" t="str">
        <f t="shared" si="1"/>
        <v/>
      </c>
      <c r="K22" s="36" t="str">
        <f>IF($K$14=1,Baza!E7,"")</f>
        <v/>
      </c>
    </row>
    <row r="23" spans="2:15" x14ac:dyDescent="0.2">
      <c r="B23" s="33" t="str">
        <f t="shared" si="0"/>
        <v/>
      </c>
      <c r="C23" s="90" t="str">
        <f>IF($K23&lt;&gt;"",Baza!B8,"")</f>
        <v/>
      </c>
      <c r="D23" s="90"/>
      <c r="E23" s="90"/>
      <c r="F23" s="7" t="str">
        <f>IF($K23&lt;&gt;"",Baza!C8,"")</f>
        <v/>
      </c>
      <c r="G23" s="8"/>
      <c r="H23" s="9" t="str">
        <f>IF($K23&lt;&gt;"",Baza!D8,"")</f>
        <v/>
      </c>
      <c r="I23" s="34" t="str">
        <f t="shared" si="1"/>
        <v/>
      </c>
      <c r="K23" s="36" t="str">
        <f>IF($K$14=1,Baza!E8,"")</f>
        <v/>
      </c>
    </row>
    <row r="24" spans="2:15" x14ac:dyDescent="0.2">
      <c r="B24" s="33" t="str">
        <f t="shared" si="0"/>
        <v/>
      </c>
      <c r="C24" s="90" t="str">
        <f>IF($K24&lt;&gt;"",Baza!B9,"")</f>
        <v/>
      </c>
      <c r="D24" s="90"/>
      <c r="E24" s="90"/>
      <c r="F24" s="7" t="str">
        <f>IF($K24&lt;&gt;"",Baza!C9,"")</f>
        <v/>
      </c>
      <c r="G24" s="8"/>
      <c r="H24" s="9" t="str">
        <f>IF($K24&lt;&gt;"",Baza!D9,"")</f>
        <v/>
      </c>
      <c r="I24" s="34" t="str">
        <f t="shared" si="1"/>
        <v/>
      </c>
      <c r="K24" s="36" t="str">
        <f>IF($K$14=1,Baza!E9,"")</f>
        <v/>
      </c>
    </row>
    <row r="25" spans="2:15" x14ac:dyDescent="0.2">
      <c r="B25" s="33" t="str">
        <f t="shared" si="0"/>
        <v/>
      </c>
      <c r="C25" s="90" t="str">
        <f>IF($K25&lt;&gt;"",Baza!B10,"")</f>
        <v/>
      </c>
      <c r="D25" s="90"/>
      <c r="E25" s="90"/>
      <c r="F25" s="7" t="str">
        <f>IF($K25&lt;&gt;"",Baza!C10,"")</f>
        <v/>
      </c>
      <c r="G25" s="8"/>
      <c r="H25" s="9" t="str">
        <f>IF($K25&lt;&gt;"",Baza!D10,"")</f>
        <v/>
      </c>
      <c r="I25" s="34" t="str">
        <f t="shared" si="1"/>
        <v/>
      </c>
      <c r="J25" s="27" t="s">
        <v>0</v>
      </c>
      <c r="K25" s="36" t="str">
        <f>IF($K$14=1,Baza!E10,"")</f>
        <v/>
      </c>
    </row>
    <row r="26" spans="2:15" x14ac:dyDescent="0.2">
      <c r="B26" s="33" t="str">
        <f t="shared" si="0"/>
        <v/>
      </c>
      <c r="C26" s="90" t="str">
        <f>IF($K26&lt;&gt;"",Baza!B11,"")</f>
        <v/>
      </c>
      <c r="D26" s="90"/>
      <c r="E26" s="90"/>
      <c r="F26" s="7" t="str">
        <f>IF($K26&lt;&gt;"",Baza!C11,"")</f>
        <v/>
      </c>
      <c r="G26" s="8"/>
      <c r="H26" s="9" t="str">
        <f>IF($K26&lt;&gt;"",Baza!D11,"")</f>
        <v/>
      </c>
      <c r="I26" s="34" t="str">
        <f t="shared" ref="I26:I36" si="2">IF(G26&lt;&gt;"",G26*H26,"")</f>
        <v/>
      </c>
      <c r="J26" s="27" t="s">
        <v>0</v>
      </c>
      <c r="K26" s="36" t="str">
        <f>IF($K$14=1,Baza!E11,"")</f>
        <v/>
      </c>
    </row>
    <row r="27" spans="2:15" x14ac:dyDescent="0.2">
      <c r="B27" s="33" t="str">
        <f t="shared" si="0"/>
        <v/>
      </c>
      <c r="C27" s="90" t="str">
        <f>IF($K27&lt;&gt;"",Baza!B12,"")</f>
        <v/>
      </c>
      <c r="D27" s="90"/>
      <c r="E27" s="90"/>
      <c r="F27" s="7" t="str">
        <f>IF($K27&lt;&gt;"",Baza!C12,"")</f>
        <v/>
      </c>
      <c r="G27" s="8"/>
      <c r="H27" s="9" t="str">
        <f>IF($K27&lt;&gt;"",Baza!D12,"")</f>
        <v/>
      </c>
      <c r="I27" s="34" t="str">
        <f t="shared" si="2"/>
        <v/>
      </c>
      <c r="K27" s="36" t="str">
        <f>IF($K$14=1,Baza!E12,"")</f>
        <v/>
      </c>
    </row>
    <row r="28" spans="2:15" x14ac:dyDescent="0.2">
      <c r="B28" s="33" t="str">
        <f t="shared" si="0"/>
        <v/>
      </c>
      <c r="C28" s="90" t="str">
        <f>IF($K28&lt;&gt;"",Baza!B13,"")</f>
        <v/>
      </c>
      <c r="D28" s="90"/>
      <c r="E28" s="90"/>
      <c r="F28" s="7" t="str">
        <f>IF($K28&lt;&gt;"",Baza!C13,"")</f>
        <v/>
      </c>
      <c r="G28" s="8"/>
      <c r="H28" s="9" t="str">
        <f>IF($K28&lt;&gt;"",Baza!D13,"")</f>
        <v/>
      </c>
      <c r="I28" s="34" t="str">
        <f t="shared" si="2"/>
        <v/>
      </c>
      <c r="K28" s="36" t="str">
        <f>IF($K$14=1,Baza!E13,"")</f>
        <v/>
      </c>
    </row>
    <row r="29" spans="2:15" x14ac:dyDescent="0.2">
      <c r="B29" s="33" t="str">
        <f t="shared" si="0"/>
        <v/>
      </c>
      <c r="C29" s="90" t="str">
        <f>IF($K29&lt;&gt;"",Baza!B14,"")</f>
        <v/>
      </c>
      <c r="D29" s="90"/>
      <c r="E29" s="90"/>
      <c r="F29" s="7" t="str">
        <f>IF($K29&lt;&gt;"",Baza!C14,"")</f>
        <v/>
      </c>
      <c r="G29" s="8"/>
      <c r="H29" s="9" t="str">
        <f>IF($K29&lt;&gt;"",Baza!D14,"")</f>
        <v/>
      </c>
      <c r="I29" s="34" t="str">
        <f t="shared" si="2"/>
        <v/>
      </c>
      <c r="K29" s="36" t="str">
        <f>IF($K$14=1,Baza!E14,"")</f>
        <v/>
      </c>
    </row>
    <row r="30" spans="2:15" x14ac:dyDescent="0.2">
      <c r="B30" s="33" t="str">
        <f t="shared" si="0"/>
        <v/>
      </c>
      <c r="C30" s="90" t="str">
        <f>IF($K30&lt;&gt;"",Baza!B15,"")</f>
        <v/>
      </c>
      <c r="D30" s="90"/>
      <c r="E30" s="90"/>
      <c r="F30" s="7" t="str">
        <f>IF($K30&lt;&gt;"",Baza!C15,"")</f>
        <v/>
      </c>
      <c r="G30" s="8"/>
      <c r="H30" s="9" t="str">
        <f>IF($K30&lt;&gt;"",Baza!D15,"")</f>
        <v/>
      </c>
      <c r="I30" s="34" t="str">
        <f t="shared" si="2"/>
        <v/>
      </c>
      <c r="J30" s="27" t="s">
        <v>0</v>
      </c>
      <c r="K30" s="36" t="str">
        <f>IF($K$14=1,Baza!E15,"")</f>
        <v/>
      </c>
    </row>
    <row r="31" spans="2:15" x14ac:dyDescent="0.2">
      <c r="B31" s="33" t="str">
        <f t="shared" si="0"/>
        <v/>
      </c>
      <c r="C31" s="90" t="str">
        <f>IF($K31&lt;&gt;"",Baza!B16,"")</f>
        <v/>
      </c>
      <c r="D31" s="90"/>
      <c r="E31" s="90"/>
      <c r="F31" s="7" t="str">
        <f>IF($K31&lt;&gt;"",Baza!C16,"")</f>
        <v/>
      </c>
      <c r="G31" s="8"/>
      <c r="H31" s="9" t="str">
        <f>IF($K31&lt;&gt;"",Baza!D16,"")</f>
        <v/>
      </c>
      <c r="I31" s="34" t="str">
        <f t="shared" si="2"/>
        <v/>
      </c>
      <c r="K31" s="36" t="str">
        <f>IF($K$14=1,Baza!E16,"")</f>
        <v/>
      </c>
      <c r="L31" s="3"/>
      <c r="M31" s="3"/>
      <c r="N31" s="3"/>
      <c r="O31" s="3"/>
    </row>
    <row r="32" spans="2:15" x14ac:dyDescent="0.2">
      <c r="B32" s="33" t="str">
        <f t="shared" si="0"/>
        <v/>
      </c>
      <c r="C32" s="90" t="str">
        <f>IF($K32&lt;&gt;"",Baza!B17,"")</f>
        <v/>
      </c>
      <c r="D32" s="90"/>
      <c r="E32" s="90"/>
      <c r="F32" s="7" t="str">
        <f>IF($K32&lt;&gt;"",Baza!C17,"")</f>
        <v/>
      </c>
      <c r="G32" s="8"/>
      <c r="H32" s="9" t="str">
        <f>IF($K32&lt;&gt;"",Baza!D17,"")</f>
        <v/>
      </c>
      <c r="I32" s="34" t="str">
        <f t="shared" si="2"/>
        <v/>
      </c>
      <c r="K32" s="36" t="str">
        <f>IF($K$14=1,Baza!E17,"")</f>
        <v/>
      </c>
      <c r="L32" s="3"/>
      <c r="M32" s="3"/>
      <c r="N32" s="3"/>
      <c r="O32" s="3"/>
    </row>
    <row r="33" spans="2:16" x14ac:dyDescent="0.2">
      <c r="B33" s="33" t="str">
        <f t="shared" si="0"/>
        <v/>
      </c>
      <c r="C33" s="90" t="str">
        <f>IF($K33&lt;&gt;"",Baza!B18,"")</f>
        <v/>
      </c>
      <c r="D33" s="90"/>
      <c r="E33" s="90"/>
      <c r="F33" s="7" t="str">
        <f>IF($K33&lt;&gt;"",Baza!C18,"")</f>
        <v/>
      </c>
      <c r="G33" s="8"/>
      <c r="H33" s="9" t="str">
        <f>IF($K33&lt;&gt;"",Baza!D18,"")</f>
        <v/>
      </c>
      <c r="I33" s="34" t="str">
        <f t="shared" si="2"/>
        <v/>
      </c>
      <c r="K33" s="36" t="str">
        <f>IF($K$14=1,Baza!E18,"")</f>
        <v/>
      </c>
      <c r="L33" s="3"/>
      <c r="M33" s="3"/>
      <c r="N33" s="3"/>
      <c r="O33" s="3"/>
    </row>
    <row r="34" spans="2:16" x14ac:dyDescent="0.2">
      <c r="B34" s="33" t="str">
        <f t="shared" si="0"/>
        <v/>
      </c>
      <c r="C34" s="90" t="str">
        <f>IF($K34&lt;&gt;"",Baza!B19,"")</f>
        <v/>
      </c>
      <c r="D34" s="90"/>
      <c r="E34" s="90"/>
      <c r="F34" s="7" t="str">
        <f>IF($K34&lt;&gt;"",Baza!C19,"")</f>
        <v/>
      </c>
      <c r="G34" s="8"/>
      <c r="H34" s="9" t="str">
        <f>IF($K34&lt;&gt;"",Baza!D19,"")</f>
        <v/>
      </c>
      <c r="I34" s="34" t="str">
        <f t="shared" si="2"/>
        <v/>
      </c>
      <c r="K34" s="36" t="str">
        <f>IF($K$14=1,Baza!E19,"")</f>
        <v/>
      </c>
      <c r="L34" s="3"/>
      <c r="M34" s="3"/>
      <c r="N34" s="3"/>
      <c r="O34" s="3"/>
    </row>
    <row r="35" spans="2:16" x14ac:dyDescent="0.2">
      <c r="B35" s="33" t="str">
        <f t="shared" si="0"/>
        <v/>
      </c>
      <c r="C35" s="90" t="str">
        <f>IF($K35&lt;&gt;"",Baza!B20,"")</f>
        <v/>
      </c>
      <c r="D35" s="90"/>
      <c r="E35" s="90"/>
      <c r="F35" s="7" t="str">
        <f>IF($K35&lt;&gt;"",Baza!C20,"")</f>
        <v/>
      </c>
      <c r="G35" s="8"/>
      <c r="H35" s="9" t="str">
        <f>IF($K35&lt;&gt;"",Baza!D20,"")</f>
        <v/>
      </c>
      <c r="I35" s="34" t="str">
        <f t="shared" si="2"/>
        <v/>
      </c>
      <c r="K35" s="36" t="str">
        <f>IF($K$14=1,Baza!E20,"")</f>
        <v/>
      </c>
      <c r="L35" s="3"/>
      <c r="M35" s="3"/>
      <c r="N35" s="3"/>
      <c r="O35" s="3"/>
    </row>
    <row r="36" spans="2:16" x14ac:dyDescent="0.2">
      <c r="B36" s="33" t="str">
        <f t="shared" si="0"/>
        <v/>
      </c>
      <c r="C36" s="90" t="str">
        <f>IF($K36&lt;&gt;"",Baza!B21,"")</f>
        <v/>
      </c>
      <c r="D36" s="90"/>
      <c r="E36" s="90"/>
      <c r="F36" s="7" t="str">
        <f>IF($K36&lt;&gt;"",Baza!C21,"")</f>
        <v/>
      </c>
      <c r="G36" s="8"/>
      <c r="H36" s="9" t="str">
        <f>IF($K36&lt;&gt;"",Baza!D21,"")</f>
        <v/>
      </c>
      <c r="I36" s="34" t="str">
        <f t="shared" si="2"/>
        <v/>
      </c>
      <c r="K36" s="36" t="str">
        <f>IF($K$14=1,Baza!E21,"")</f>
        <v/>
      </c>
      <c r="L36" s="3"/>
      <c r="M36" s="3"/>
      <c r="N36" s="3"/>
      <c r="O36" s="3"/>
    </row>
    <row r="37" spans="2:16" s="26" customFormat="1" ht="18.75" customHeight="1" x14ac:dyDescent="0.2">
      <c r="B37" s="82" t="s">
        <v>98</v>
      </c>
      <c r="C37" s="82"/>
      <c r="D37" s="82"/>
      <c r="E37" s="82"/>
      <c r="F37" s="82"/>
      <c r="G37" s="83" t="s">
        <v>97</v>
      </c>
      <c r="H37" s="83"/>
      <c r="I37" s="84">
        <f>IF($K17&lt;&gt;"",SUM(I17:I36),"")</f>
        <v>742.40000000000009</v>
      </c>
      <c r="J37" s="3"/>
      <c r="K37" s="3"/>
      <c r="L37" s="3"/>
      <c r="M37" s="3"/>
      <c r="N37" s="3"/>
      <c r="O37" s="3"/>
      <c r="P37" s="3"/>
    </row>
    <row r="38" spans="2:16" x14ac:dyDescent="0.2">
      <c r="B38" s="120" t="str">
        <f ca="1">IF($K17&lt;&gt;"",Słowo!A20,"")</f>
        <v>siedemsetczterydzieścidwazł*czterydzieści gr*</v>
      </c>
      <c r="C38" s="121"/>
      <c r="D38" s="121"/>
      <c r="E38" s="121"/>
      <c r="F38" s="122"/>
      <c r="G38" s="83"/>
      <c r="H38" s="83"/>
      <c r="I38" s="84"/>
    </row>
    <row r="39" spans="2:16" ht="16.5" customHeight="1" x14ac:dyDescent="0.2">
      <c r="B39" s="123"/>
      <c r="C39" s="124"/>
      <c r="D39" s="124"/>
      <c r="E39" s="124"/>
      <c r="F39" s="125"/>
      <c r="G39" s="67" t="s">
        <v>78</v>
      </c>
      <c r="H39" s="68"/>
      <c r="I39" s="69"/>
    </row>
    <row r="40" spans="2:16" ht="15" x14ac:dyDescent="0.25">
      <c r="B40" s="85" t="s">
        <v>99</v>
      </c>
      <c r="C40" s="86"/>
      <c r="D40" s="86"/>
      <c r="E40" s="31"/>
      <c r="F40" s="32" t="s">
        <v>100</v>
      </c>
      <c r="G40" s="70"/>
      <c r="H40" s="70"/>
      <c r="I40" s="71"/>
    </row>
    <row r="41" spans="2:16" ht="12.75" customHeight="1" x14ac:dyDescent="0.2">
      <c r="B41" s="110" t="s">
        <v>101</v>
      </c>
      <c r="C41" s="111"/>
      <c r="D41" s="111"/>
      <c r="E41" s="112">
        <f>IF($K17&lt;&gt;"",I37*E40/100,"")</f>
        <v>0</v>
      </c>
      <c r="F41" s="113"/>
      <c r="G41" s="70"/>
      <c r="H41" s="70"/>
      <c r="I41" s="71"/>
    </row>
    <row r="42" spans="2:16" s="1" customFormat="1" x14ac:dyDescent="0.2">
      <c r="B42" s="91" t="s">
        <v>92</v>
      </c>
      <c r="C42" s="92"/>
      <c r="D42" s="92"/>
      <c r="E42" s="80" t="str">
        <f>IF(Ustawienia!G6=1,"GOTÓWKA","")&amp;IF(Ustawienia!G6=2,"PRZELEW","")&amp;IF(Ustawienia!G6=3,"CZEK","")</f>
        <v>GOTÓWKA</v>
      </c>
      <c r="F42" s="81"/>
      <c r="G42" s="72"/>
      <c r="H42" s="72"/>
      <c r="I42" s="73"/>
      <c r="J42" s="27"/>
      <c r="K42" s="27"/>
      <c r="L42" s="27"/>
      <c r="M42" s="27"/>
      <c r="N42" s="27"/>
      <c r="O42" s="27"/>
      <c r="P42" s="27"/>
    </row>
    <row r="43" spans="2:16" s="27" customFormat="1" x14ac:dyDescent="0.2">
      <c r="B43" s="44"/>
    </row>
    <row r="44" spans="2:16" s="27" customFormat="1" x14ac:dyDescent="0.2">
      <c r="B44" s="44"/>
    </row>
    <row r="45" spans="2:16" s="27" customFormat="1" x14ac:dyDescent="0.2">
      <c r="B45" s="44"/>
    </row>
    <row r="46" spans="2:16" s="27" customFormat="1" x14ac:dyDescent="0.2">
      <c r="B46" s="44"/>
    </row>
    <row r="47" spans="2:16" s="27" customFormat="1" x14ac:dyDescent="0.2">
      <c r="B47" s="44"/>
    </row>
    <row r="48" spans="2:16" s="27" customFormat="1" x14ac:dyDescent="0.2">
      <c r="B48" s="44"/>
    </row>
    <row r="49" spans="2:2" s="27" customFormat="1" x14ac:dyDescent="0.2">
      <c r="B49" s="44"/>
    </row>
    <row r="50" spans="2:2" s="27" customFormat="1" x14ac:dyDescent="0.2">
      <c r="B50" s="44"/>
    </row>
    <row r="51" spans="2:2" s="27" customFormat="1" x14ac:dyDescent="0.2">
      <c r="B51" s="44"/>
    </row>
    <row r="52" spans="2:2" s="27" customFormat="1" x14ac:dyDescent="0.2">
      <c r="B52" s="44"/>
    </row>
    <row r="53" spans="2:2" s="27" customFormat="1" x14ac:dyDescent="0.2">
      <c r="B53" s="44"/>
    </row>
    <row r="54" spans="2:2" s="27" customFormat="1" x14ac:dyDescent="0.2">
      <c r="B54" s="44"/>
    </row>
    <row r="55" spans="2:2" s="27" customFormat="1" x14ac:dyDescent="0.2">
      <c r="B55" s="44"/>
    </row>
    <row r="56" spans="2:2" s="27" customFormat="1" x14ac:dyDescent="0.2">
      <c r="B56" s="44"/>
    </row>
    <row r="57" spans="2:2" s="27" customFormat="1" x14ac:dyDescent="0.2">
      <c r="B57" s="44"/>
    </row>
    <row r="58" spans="2:2" s="27" customFormat="1" x14ac:dyDescent="0.2">
      <c r="B58" s="44"/>
    </row>
    <row r="59" spans="2:2" s="27" customFormat="1" x14ac:dyDescent="0.2">
      <c r="B59" s="44"/>
    </row>
    <row r="60" spans="2:2" s="27" customFormat="1" x14ac:dyDescent="0.2">
      <c r="B60" s="44"/>
    </row>
    <row r="61" spans="2:2" s="27" customFormat="1" x14ac:dyDescent="0.2">
      <c r="B61" s="44"/>
    </row>
    <row r="62" spans="2:2" s="27" customFormat="1" x14ac:dyDescent="0.2">
      <c r="B62" s="44"/>
    </row>
    <row r="63" spans="2:2" s="27" customFormat="1" x14ac:dyDescent="0.2">
      <c r="B63" s="44"/>
    </row>
    <row r="64" spans="2:2" s="27" customFormat="1" x14ac:dyDescent="0.2">
      <c r="B64" s="44"/>
    </row>
    <row r="65" spans="2:2" s="27" customFormat="1" x14ac:dyDescent="0.2">
      <c r="B65" s="44"/>
    </row>
    <row r="66" spans="2:2" s="27" customFormat="1" x14ac:dyDescent="0.2">
      <c r="B66" s="44"/>
    </row>
    <row r="67" spans="2:2" s="27" customFormat="1" x14ac:dyDescent="0.2">
      <c r="B67" s="44"/>
    </row>
    <row r="68" spans="2:2" s="27" customFormat="1" x14ac:dyDescent="0.2">
      <c r="B68" s="44"/>
    </row>
    <row r="69" spans="2:2" s="27" customFormat="1" x14ac:dyDescent="0.2">
      <c r="B69" s="44"/>
    </row>
    <row r="70" spans="2:2" s="27" customFormat="1" x14ac:dyDescent="0.2">
      <c r="B70" s="44"/>
    </row>
    <row r="71" spans="2:2" s="27" customFormat="1" x14ac:dyDescent="0.2">
      <c r="B71" s="44"/>
    </row>
    <row r="72" spans="2:2" s="27" customFormat="1" x14ac:dyDescent="0.2">
      <c r="B72" s="44"/>
    </row>
    <row r="73" spans="2:2" s="27" customFormat="1" x14ac:dyDescent="0.2">
      <c r="B73" s="44"/>
    </row>
    <row r="74" spans="2:2" s="27" customFormat="1" x14ac:dyDescent="0.2">
      <c r="B74" s="44"/>
    </row>
    <row r="75" spans="2:2" s="27" customFormat="1" x14ac:dyDescent="0.2">
      <c r="B75" s="44"/>
    </row>
    <row r="76" spans="2:2" s="27" customFormat="1" x14ac:dyDescent="0.2">
      <c r="B76" s="44"/>
    </row>
    <row r="77" spans="2:2" s="27" customFormat="1" x14ac:dyDescent="0.2">
      <c r="B77" s="44"/>
    </row>
    <row r="78" spans="2:2" s="27" customFormat="1" x14ac:dyDescent="0.2">
      <c r="B78" s="44"/>
    </row>
    <row r="79" spans="2:2" s="27" customFormat="1" x14ac:dyDescent="0.2">
      <c r="B79" s="44"/>
    </row>
    <row r="80" spans="2:2" s="27" customFormat="1" x14ac:dyDescent="0.2">
      <c r="B80" s="44"/>
    </row>
    <row r="81" spans="2:2" s="27" customFormat="1" x14ac:dyDescent="0.2">
      <c r="B81" s="44"/>
    </row>
    <row r="82" spans="2:2" s="27" customFormat="1" x14ac:dyDescent="0.2">
      <c r="B82" s="44"/>
    </row>
    <row r="83" spans="2:2" s="27" customFormat="1" x14ac:dyDescent="0.2">
      <c r="B83" s="44"/>
    </row>
    <row r="84" spans="2:2" s="27" customFormat="1" x14ac:dyDescent="0.2">
      <c r="B84" s="44"/>
    </row>
    <row r="85" spans="2:2" s="27" customFormat="1" x14ac:dyDescent="0.2">
      <c r="B85" s="44"/>
    </row>
    <row r="86" spans="2:2" s="27" customFormat="1" x14ac:dyDescent="0.2">
      <c r="B86" s="44"/>
    </row>
    <row r="87" spans="2:2" s="27" customFormat="1" x14ac:dyDescent="0.2">
      <c r="B87" s="44"/>
    </row>
    <row r="88" spans="2:2" s="27" customFormat="1" x14ac:dyDescent="0.2">
      <c r="B88" s="44"/>
    </row>
    <row r="89" spans="2:2" s="27" customFormat="1" x14ac:dyDescent="0.2">
      <c r="B89" s="44"/>
    </row>
    <row r="90" spans="2:2" s="27" customFormat="1" x14ac:dyDescent="0.2">
      <c r="B90" s="44"/>
    </row>
    <row r="91" spans="2:2" s="27" customFormat="1" x14ac:dyDescent="0.2">
      <c r="B91" s="44"/>
    </row>
    <row r="92" spans="2:2" s="27" customFormat="1" x14ac:dyDescent="0.2">
      <c r="B92" s="44"/>
    </row>
    <row r="93" spans="2:2" s="27" customFormat="1" x14ac:dyDescent="0.2">
      <c r="B93" s="44"/>
    </row>
    <row r="94" spans="2:2" s="27" customFormat="1" x14ac:dyDescent="0.2">
      <c r="B94" s="44"/>
    </row>
    <row r="95" spans="2:2" s="27" customFormat="1" x14ac:dyDescent="0.2">
      <c r="B95" s="44"/>
    </row>
    <row r="96" spans="2:2" s="27" customFormat="1" x14ac:dyDescent="0.2">
      <c r="B96" s="44"/>
    </row>
    <row r="97" spans="2:2" s="27" customFormat="1" x14ac:dyDescent="0.2">
      <c r="B97" s="44"/>
    </row>
    <row r="98" spans="2:2" s="27" customFormat="1" x14ac:dyDescent="0.2">
      <c r="B98" s="44"/>
    </row>
    <row r="99" spans="2:2" s="27" customFormat="1" x14ac:dyDescent="0.2">
      <c r="B99" s="44"/>
    </row>
    <row r="100" spans="2:2" s="27" customFormat="1" x14ac:dyDescent="0.2">
      <c r="B100" s="44"/>
    </row>
    <row r="101" spans="2:2" s="27" customFormat="1" x14ac:dyDescent="0.2">
      <c r="B101" s="44"/>
    </row>
    <row r="102" spans="2:2" s="27" customFormat="1" x14ac:dyDescent="0.2">
      <c r="B102" s="44"/>
    </row>
    <row r="103" spans="2:2" s="27" customFormat="1" x14ac:dyDescent="0.2">
      <c r="B103" s="44"/>
    </row>
    <row r="104" spans="2:2" s="27" customFormat="1" x14ac:dyDescent="0.2">
      <c r="B104" s="44"/>
    </row>
    <row r="105" spans="2:2" s="27" customFormat="1" x14ac:dyDescent="0.2">
      <c r="B105" s="44"/>
    </row>
    <row r="106" spans="2:2" s="27" customFormat="1" x14ac:dyDescent="0.2">
      <c r="B106" s="44"/>
    </row>
    <row r="107" spans="2:2" s="27" customFormat="1" x14ac:dyDescent="0.2">
      <c r="B107" s="44"/>
    </row>
    <row r="108" spans="2:2" s="27" customFormat="1" x14ac:dyDescent="0.2">
      <c r="B108" s="44"/>
    </row>
    <row r="109" spans="2:2" s="27" customFormat="1" x14ac:dyDescent="0.2">
      <c r="B109" s="44"/>
    </row>
    <row r="110" spans="2:2" s="27" customFormat="1" x14ac:dyDescent="0.2">
      <c r="B110" s="44"/>
    </row>
    <row r="111" spans="2:2" s="27" customFormat="1" x14ac:dyDescent="0.2">
      <c r="B111" s="44"/>
    </row>
    <row r="112" spans="2:2" s="27" customFormat="1" x14ac:dyDescent="0.2">
      <c r="B112" s="44"/>
    </row>
    <row r="113" spans="2:2" s="27" customFormat="1" x14ac:dyDescent="0.2">
      <c r="B113" s="44"/>
    </row>
    <row r="114" spans="2:2" s="27" customFormat="1" x14ac:dyDescent="0.2">
      <c r="B114" s="44"/>
    </row>
    <row r="115" spans="2:2" s="27" customFormat="1" x14ac:dyDescent="0.2">
      <c r="B115" s="44"/>
    </row>
    <row r="116" spans="2:2" s="27" customFormat="1" x14ac:dyDescent="0.2">
      <c r="B116" s="44"/>
    </row>
    <row r="117" spans="2:2" s="27" customFormat="1" x14ac:dyDescent="0.2">
      <c r="B117" s="44"/>
    </row>
  </sheetData>
  <sheetProtection formatCells="0" formatColumns="0" formatRows="0"/>
  <mergeCells count="51">
    <mergeCell ref="B41:D41"/>
    <mergeCell ref="E41:F41"/>
    <mergeCell ref="B8:E8"/>
    <mergeCell ref="B9:E9"/>
    <mergeCell ref="B14:B15"/>
    <mergeCell ref="C14:E15"/>
    <mergeCell ref="C21:E21"/>
    <mergeCell ref="C22:E22"/>
    <mergeCell ref="C28:E28"/>
    <mergeCell ref="C24:E24"/>
    <mergeCell ref="C31:E31"/>
    <mergeCell ref="B12:H12"/>
    <mergeCell ref="C25:E25"/>
    <mergeCell ref="H10:I10"/>
    <mergeCell ref="C36:E36"/>
    <mergeCell ref="B38:F39"/>
    <mergeCell ref="K14:K15"/>
    <mergeCell ref="C23:E23"/>
    <mergeCell ref="H14:H15"/>
    <mergeCell ref="F14:F15"/>
    <mergeCell ref="G14:G15"/>
    <mergeCell ref="C18:E18"/>
    <mergeCell ref="C19:E19"/>
    <mergeCell ref="C17:E17"/>
    <mergeCell ref="C20:E20"/>
    <mergeCell ref="G2:I3"/>
    <mergeCell ref="B6:E6"/>
    <mergeCell ref="H7:I7"/>
    <mergeCell ref="H9:I9"/>
    <mergeCell ref="I14:I15"/>
    <mergeCell ref="C32:E32"/>
    <mergeCell ref="C30:E30"/>
    <mergeCell ref="B7:E7"/>
    <mergeCell ref="B16:I16"/>
    <mergeCell ref="C29:E29"/>
    <mergeCell ref="G39:I42"/>
    <mergeCell ref="H8:I8"/>
    <mergeCell ref="F5:H6"/>
    <mergeCell ref="I5:I6"/>
    <mergeCell ref="E42:F42"/>
    <mergeCell ref="B37:F37"/>
    <mergeCell ref="G37:H38"/>
    <mergeCell ref="I37:I38"/>
    <mergeCell ref="B40:D40"/>
    <mergeCell ref="B5:E5"/>
    <mergeCell ref="C33:E33"/>
    <mergeCell ref="C26:E26"/>
    <mergeCell ref="C27:E27"/>
    <mergeCell ref="B42:D42"/>
    <mergeCell ref="C34:E34"/>
    <mergeCell ref="C35:E35"/>
  </mergeCells>
  <phoneticPr fontId="1" type="noConversion"/>
  <conditionalFormatting sqref="I17:I36 E41:F41">
    <cfRule type="cellIs" dxfId="0" priority="1" stopIfTrue="1" operator="equal">
      <formula>0</formula>
    </cfRule>
  </conditionalFormatting>
  <printOptions horizontalCentered="1" verticalCentered="1"/>
  <pageMargins left="0.23622047244094491" right="0.27559055118110237" top="0.19685039370078741" bottom="0" header="0.27559055118110237" footer="0.89"/>
  <pageSetup paperSize="11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K1691"/>
  <sheetViews>
    <sheetView workbookViewId="0">
      <selection activeCell="B13" sqref="B13"/>
    </sheetView>
  </sheetViews>
  <sheetFormatPr defaultRowHeight="12.75" x14ac:dyDescent="0.2"/>
  <cols>
    <col min="1" max="1" width="3.140625" customWidth="1"/>
    <col min="2" max="2" width="8" style="6" customWidth="1"/>
    <col min="3" max="3" width="15.7109375" style="6" customWidth="1"/>
    <col min="4" max="4" width="14.85546875" customWidth="1"/>
    <col min="5" max="5" width="15.42578125" bestFit="1" customWidth="1"/>
  </cols>
  <sheetData>
    <row r="1" spans="2:11" ht="13.5" thickBot="1" x14ac:dyDescent="0.25"/>
    <row r="2" spans="2:11" ht="18.75" customHeight="1" thickBot="1" x14ac:dyDescent="0.25">
      <c r="B2" s="10">
        <v>999</v>
      </c>
      <c r="C2" s="11" t="s">
        <v>80</v>
      </c>
      <c r="D2" s="12"/>
      <c r="E2" s="13"/>
      <c r="F2" s="13"/>
      <c r="G2" s="13"/>
      <c r="H2" s="13"/>
      <c r="I2" s="13"/>
      <c r="J2" s="13"/>
      <c r="K2" s="13"/>
    </row>
    <row r="3" spans="2:11" hidden="1" x14ac:dyDescent="0.2">
      <c r="B3" s="6" t="s">
        <v>81</v>
      </c>
      <c r="C3" s="5">
        <f>IF(B3="x",$B$2+ROW()-2,"")</f>
        <v>1000</v>
      </c>
      <c r="E3" s="14"/>
      <c r="F3" s="14"/>
      <c r="G3" s="2"/>
      <c r="H3" s="2"/>
      <c r="I3" s="2"/>
      <c r="J3" s="2"/>
      <c r="K3" s="2"/>
    </row>
    <row r="4" spans="2:11" hidden="1" x14ac:dyDescent="0.2">
      <c r="B4" s="6" t="s">
        <v>81</v>
      </c>
      <c r="C4" s="5">
        <f t="shared" ref="C4:C67" si="0">IF(B4="x",$B$2+ROW()-1,"")</f>
        <v>1002</v>
      </c>
      <c r="D4" s="3"/>
      <c r="E4" s="15"/>
    </row>
    <row r="5" spans="2:11" hidden="1" x14ac:dyDescent="0.2">
      <c r="B5" s="6" t="s">
        <v>81</v>
      </c>
      <c r="C5" s="5">
        <f t="shared" si="0"/>
        <v>1003</v>
      </c>
      <c r="D5" s="3"/>
      <c r="E5" s="15"/>
    </row>
    <row r="6" spans="2:11" hidden="1" x14ac:dyDescent="0.2">
      <c r="B6" s="6" t="s">
        <v>81</v>
      </c>
      <c r="C6" s="5">
        <f t="shared" si="0"/>
        <v>1004</v>
      </c>
      <c r="D6" s="3"/>
      <c r="E6" s="15"/>
    </row>
    <row r="7" spans="2:11" hidden="1" x14ac:dyDescent="0.2">
      <c r="B7" s="6" t="s">
        <v>81</v>
      </c>
      <c r="C7" s="5">
        <f t="shared" si="0"/>
        <v>1005</v>
      </c>
      <c r="D7" s="3"/>
      <c r="E7" s="15"/>
    </row>
    <row r="8" spans="2:11" hidden="1" x14ac:dyDescent="0.2">
      <c r="B8" s="6" t="s">
        <v>81</v>
      </c>
      <c r="C8" s="5">
        <f t="shared" si="0"/>
        <v>1006</v>
      </c>
      <c r="D8" s="3"/>
      <c r="E8" s="15"/>
    </row>
    <row r="9" spans="2:11" hidden="1" x14ac:dyDescent="0.2">
      <c r="B9" s="6" t="s">
        <v>81</v>
      </c>
      <c r="C9" s="5">
        <f t="shared" si="0"/>
        <v>1007</v>
      </c>
      <c r="D9" s="3"/>
      <c r="E9" s="15"/>
    </row>
    <row r="10" spans="2:11" hidden="1" x14ac:dyDescent="0.2">
      <c r="B10" s="6" t="s">
        <v>81</v>
      </c>
      <c r="C10" s="5">
        <f t="shared" si="0"/>
        <v>1008</v>
      </c>
      <c r="D10" s="3"/>
      <c r="E10" s="15"/>
    </row>
    <row r="11" spans="2:11" hidden="1" x14ac:dyDescent="0.2">
      <c r="B11" s="6" t="s">
        <v>81</v>
      </c>
      <c r="C11" s="5">
        <f t="shared" si="0"/>
        <v>1009</v>
      </c>
      <c r="D11" s="3"/>
      <c r="E11" s="15"/>
    </row>
    <row r="12" spans="2:11" hidden="1" x14ac:dyDescent="0.2">
      <c r="B12" s="6" t="s">
        <v>81</v>
      </c>
      <c r="C12" s="5">
        <f t="shared" si="0"/>
        <v>1010</v>
      </c>
      <c r="D12" s="3"/>
      <c r="E12" s="15"/>
    </row>
    <row r="13" spans="2:11" x14ac:dyDescent="0.2">
      <c r="B13" s="6" t="s">
        <v>81</v>
      </c>
      <c r="C13" s="5">
        <f t="shared" si="0"/>
        <v>1011</v>
      </c>
      <c r="D13" s="3"/>
      <c r="E13" s="15"/>
    </row>
    <row r="14" spans="2:11" x14ac:dyDescent="0.2">
      <c r="C14" s="5" t="str">
        <f t="shared" si="0"/>
        <v/>
      </c>
      <c r="D14" s="3"/>
      <c r="E14" s="15"/>
    </row>
    <row r="15" spans="2:11" x14ac:dyDescent="0.2">
      <c r="C15" s="5" t="str">
        <f t="shared" si="0"/>
        <v/>
      </c>
      <c r="D15" s="3"/>
      <c r="E15" s="15"/>
    </row>
    <row r="16" spans="2:11" x14ac:dyDescent="0.2">
      <c r="C16" s="5" t="str">
        <f t="shared" si="0"/>
        <v/>
      </c>
      <c r="D16" s="3"/>
      <c r="E16" s="15"/>
    </row>
    <row r="17" spans="3:5" x14ac:dyDescent="0.2">
      <c r="C17" s="5" t="str">
        <f t="shared" si="0"/>
        <v/>
      </c>
      <c r="D17" s="3"/>
      <c r="E17" s="15"/>
    </row>
    <row r="18" spans="3:5" x14ac:dyDescent="0.2">
      <c r="C18" s="5" t="str">
        <f t="shared" si="0"/>
        <v/>
      </c>
      <c r="D18" s="3"/>
      <c r="E18" s="15"/>
    </row>
    <row r="19" spans="3:5" x14ac:dyDescent="0.2">
      <c r="C19" s="5" t="str">
        <f t="shared" si="0"/>
        <v/>
      </c>
      <c r="D19" s="3"/>
      <c r="E19" s="15"/>
    </row>
    <row r="20" spans="3:5" x14ac:dyDescent="0.2">
      <c r="C20" s="5" t="str">
        <f t="shared" si="0"/>
        <v/>
      </c>
      <c r="D20" s="3"/>
      <c r="E20" s="15"/>
    </row>
    <row r="21" spans="3:5" x14ac:dyDescent="0.2">
      <c r="C21" s="5" t="str">
        <f t="shared" si="0"/>
        <v/>
      </c>
    </row>
    <row r="22" spans="3:5" x14ac:dyDescent="0.2">
      <c r="C22" s="5" t="str">
        <f t="shared" si="0"/>
        <v/>
      </c>
    </row>
    <row r="23" spans="3:5" x14ac:dyDescent="0.2">
      <c r="C23" s="5" t="str">
        <f t="shared" si="0"/>
        <v/>
      </c>
    </row>
    <row r="24" spans="3:5" x14ac:dyDescent="0.2">
      <c r="C24" s="5" t="str">
        <f t="shared" si="0"/>
        <v/>
      </c>
    </row>
    <row r="25" spans="3:5" x14ac:dyDescent="0.2">
      <c r="C25" s="5" t="str">
        <f t="shared" si="0"/>
        <v/>
      </c>
    </row>
    <row r="26" spans="3:5" x14ac:dyDescent="0.2">
      <c r="C26" s="5" t="str">
        <f t="shared" si="0"/>
        <v/>
      </c>
    </row>
    <row r="27" spans="3:5" x14ac:dyDescent="0.2">
      <c r="C27" s="5" t="str">
        <f t="shared" si="0"/>
        <v/>
      </c>
    </row>
    <row r="28" spans="3:5" x14ac:dyDescent="0.2">
      <c r="C28" s="5" t="str">
        <f t="shared" si="0"/>
        <v/>
      </c>
    </row>
    <row r="29" spans="3:5" x14ac:dyDescent="0.2">
      <c r="C29" s="5" t="str">
        <f t="shared" si="0"/>
        <v/>
      </c>
    </row>
    <row r="30" spans="3:5" x14ac:dyDescent="0.2">
      <c r="C30" s="5" t="str">
        <f t="shared" si="0"/>
        <v/>
      </c>
    </row>
    <row r="31" spans="3:5" x14ac:dyDescent="0.2">
      <c r="C31" s="5" t="str">
        <f t="shared" si="0"/>
        <v/>
      </c>
    </row>
    <row r="32" spans="3:5" x14ac:dyDescent="0.2">
      <c r="C32" s="5" t="str">
        <f t="shared" si="0"/>
        <v/>
      </c>
    </row>
    <row r="33" spans="3:3" x14ac:dyDescent="0.2">
      <c r="C33" s="5" t="str">
        <f t="shared" si="0"/>
        <v/>
      </c>
    </row>
    <row r="34" spans="3:3" x14ac:dyDescent="0.2">
      <c r="C34" s="5" t="str">
        <f t="shared" si="0"/>
        <v/>
      </c>
    </row>
    <row r="35" spans="3:3" x14ac:dyDescent="0.2">
      <c r="C35" s="5" t="str">
        <f t="shared" si="0"/>
        <v/>
      </c>
    </row>
    <row r="36" spans="3:3" x14ac:dyDescent="0.2">
      <c r="C36" s="5" t="str">
        <f t="shared" si="0"/>
        <v/>
      </c>
    </row>
    <row r="37" spans="3:3" x14ac:dyDescent="0.2">
      <c r="C37" s="5" t="str">
        <f t="shared" si="0"/>
        <v/>
      </c>
    </row>
    <row r="38" spans="3:3" x14ac:dyDescent="0.2">
      <c r="C38" s="5" t="str">
        <f t="shared" si="0"/>
        <v/>
      </c>
    </row>
    <row r="39" spans="3:3" x14ac:dyDescent="0.2">
      <c r="C39" s="5" t="str">
        <f t="shared" si="0"/>
        <v/>
      </c>
    </row>
    <row r="40" spans="3:3" x14ac:dyDescent="0.2">
      <c r="C40" s="5" t="str">
        <f t="shared" si="0"/>
        <v/>
      </c>
    </row>
    <row r="41" spans="3:3" x14ac:dyDescent="0.2">
      <c r="C41" s="5" t="str">
        <f t="shared" si="0"/>
        <v/>
      </c>
    </row>
    <row r="42" spans="3:3" x14ac:dyDescent="0.2">
      <c r="C42" s="5" t="str">
        <f t="shared" si="0"/>
        <v/>
      </c>
    </row>
    <row r="43" spans="3:3" x14ac:dyDescent="0.2">
      <c r="C43" s="5" t="str">
        <f t="shared" si="0"/>
        <v/>
      </c>
    </row>
    <row r="44" spans="3:3" x14ac:dyDescent="0.2">
      <c r="C44" s="5" t="str">
        <f t="shared" si="0"/>
        <v/>
      </c>
    </row>
    <row r="45" spans="3:3" x14ac:dyDescent="0.2">
      <c r="C45" s="5" t="str">
        <f t="shared" si="0"/>
        <v/>
      </c>
    </row>
    <row r="46" spans="3:3" x14ac:dyDescent="0.2">
      <c r="C46" s="5" t="str">
        <f t="shared" si="0"/>
        <v/>
      </c>
    </row>
    <row r="47" spans="3:3" x14ac:dyDescent="0.2">
      <c r="C47" s="5" t="str">
        <f t="shared" si="0"/>
        <v/>
      </c>
    </row>
    <row r="48" spans="3:3" x14ac:dyDescent="0.2">
      <c r="C48" s="5" t="str">
        <f t="shared" si="0"/>
        <v/>
      </c>
    </row>
    <row r="49" spans="3:3" x14ac:dyDescent="0.2">
      <c r="C49" s="5" t="str">
        <f t="shared" si="0"/>
        <v/>
      </c>
    </row>
    <row r="50" spans="3:3" x14ac:dyDescent="0.2">
      <c r="C50" s="5" t="str">
        <f t="shared" si="0"/>
        <v/>
      </c>
    </row>
    <row r="51" spans="3:3" x14ac:dyDescent="0.2">
      <c r="C51" s="5" t="str">
        <f t="shared" si="0"/>
        <v/>
      </c>
    </row>
    <row r="52" spans="3:3" x14ac:dyDescent="0.2">
      <c r="C52" s="5" t="str">
        <f t="shared" si="0"/>
        <v/>
      </c>
    </row>
    <row r="53" spans="3:3" x14ac:dyDescent="0.2">
      <c r="C53" s="5" t="str">
        <f t="shared" si="0"/>
        <v/>
      </c>
    </row>
    <row r="54" spans="3:3" x14ac:dyDescent="0.2">
      <c r="C54" s="5" t="str">
        <f t="shared" si="0"/>
        <v/>
      </c>
    </row>
    <row r="55" spans="3:3" x14ac:dyDescent="0.2">
      <c r="C55" s="5" t="str">
        <f t="shared" si="0"/>
        <v/>
      </c>
    </row>
    <row r="56" spans="3:3" x14ac:dyDescent="0.2">
      <c r="C56" s="5" t="str">
        <f t="shared" si="0"/>
        <v/>
      </c>
    </row>
    <row r="57" spans="3:3" x14ac:dyDescent="0.2">
      <c r="C57" s="5" t="str">
        <f t="shared" si="0"/>
        <v/>
      </c>
    </row>
    <row r="58" spans="3:3" x14ac:dyDescent="0.2">
      <c r="C58" s="5" t="str">
        <f t="shared" si="0"/>
        <v/>
      </c>
    </row>
    <row r="59" spans="3:3" x14ac:dyDescent="0.2">
      <c r="C59" s="5" t="str">
        <f t="shared" si="0"/>
        <v/>
      </c>
    </row>
    <row r="60" spans="3:3" x14ac:dyDescent="0.2">
      <c r="C60" s="5" t="str">
        <f t="shared" si="0"/>
        <v/>
      </c>
    </row>
    <row r="61" spans="3:3" x14ac:dyDescent="0.2">
      <c r="C61" s="5" t="str">
        <f t="shared" si="0"/>
        <v/>
      </c>
    </row>
    <row r="62" spans="3:3" x14ac:dyDescent="0.2">
      <c r="C62" s="5" t="str">
        <f t="shared" si="0"/>
        <v/>
      </c>
    </row>
    <row r="63" spans="3:3" x14ac:dyDescent="0.2">
      <c r="C63" s="5" t="str">
        <f t="shared" si="0"/>
        <v/>
      </c>
    </row>
    <row r="64" spans="3:3" x14ac:dyDescent="0.2">
      <c r="C64" s="5" t="str">
        <f t="shared" si="0"/>
        <v/>
      </c>
    </row>
    <row r="65" spans="3:3" x14ac:dyDescent="0.2">
      <c r="C65" s="5" t="str">
        <f t="shared" si="0"/>
        <v/>
      </c>
    </row>
    <row r="66" spans="3:3" x14ac:dyDescent="0.2">
      <c r="C66" s="5" t="str">
        <f t="shared" si="0"/>
        <v/>
      </c>
    </row>
    <row r="67" spans="3:3" x14ac:dyDescent="0.2">
      <c r="C67" s="5" t="str">
        <f t="shared" si="0"/>
        <v/>
      </c>
    </row>
    <row r="68" spans="3:3" x14ac:dyDescent="0.2">
      <c r="C68" s="5" t="str">
        <f t="shared" ref="C68:C131" si="1">IF(B68="x",$B$2+ROW()-1,"")</f>
        <v/>
      </c>
    </row>
    <row r="69" spans="3:3" x14ac:dyDescent="0.2">
      <c r="C69" s="5" t="str">
        <f t="shared" si="1"/>
        <v/>
      </c>
    </row>
    <row r="70" spans="3:3" x14ac:dyDescent="0.2">
      <c r="C70" s="5" t="str">
        <f t="shared" si="1"/>
        <v/>
      </c>
    </row>
    <row r="71" spans="3:3" x14ac:dyDescent="0.2">
      <c r="C71" s="5" t="str">
        <f t="shared" si="1"/>
        <v/>
      </c>
    </row>
    <row r="72" spans="3:3" x14ac:dyDescent="0.2">
      <c r="C72" s="5" t="str">
        <f t="shared" si="1"/>
        <v/>
      </c>
    </row>
    <row r="73" spans="3:3" x14ac:dyDescent="0.2">
      <c r="C73" s="5" t="str">
        <f t="shared" si="1"/>
        <v/>
      </c>
    </row>
    <row r="74" spans="3:3" x14ac:dyDescent="0.2">
      <c r="C74" s="5" t="str">
        <f t="shared" si="1"/>
        <v/>
      </c>
    </row>
    <row r="75" spans="3:3" x14ac:dyDescent="0.2">
      <c r="C75" s="5" t="str">
        <f t="shared" si="1"/>
        <v/>
      </c>
    </row>
    <row r="76" spans="3:3" x14ac:dyDescent="0.2">
      <c r="C76" s="5" t="str">
        <f t="shared" si="1"/>
        <v/>
      </c>
    </row>
    <row r="77" spans="3:3" x14ac:dyDescent="0.2">
      <c r="C77" s="5" t="str">
        <f t="shared" si="1"/>
        <v/>
      </c>
    </row>
    <row r="78" spans="3:3" x14ac:dyDescent="0.2">
      <c r="C78" s="5" t="str">
        <f t="shared" si="1"/>
        <v/>
      </c>
    </row>
    <row r="79" spans="3:3" x14ac:dyDescent="0.2">
      <c r="C79" s="5" t="str">
        <f t="shared" si="1"/>
        <v/>
      </c>
    </row>
    <row r="80" spans="3:3" x14ac:dyDescent="0.2">
      <c r="C80" s="5" t="str">
        <f t="shared" si="1"/>
        <v/>
      </c>
    </row>
    <row r="81" spans="3:3" x14ac:dyDescent="0.2">
      <c r="C81" s="5" t="str">
        <f t="shared" si="1"/>
        <v/>
      </c>
    </row>
    <row r="82" spans="3:3" x14ac:dyDescent="0.2">
      <c r="C82" s="5" t="str">
        <f t="shared" si="1"/>
        <v/>
      </c>
    </row>
    <row r="83" spans="3:3" x14ac:dyDescent="0.2">
      <c r="C83" s="5" t="str">
        <f t="shared" si="1"/>
        <v/>
      </c>
    </row>
    <row r="84" spans="3:3" x14ac:dyDescent="0.2">
      <c r="C84" s="5" t="str">
        <f t="shared" si="1"/>
        <v/>
      </c>
    </row>
    <row r="85" spans="3:3" x14ac:dyDescent="0.2">
      <c r="C85" s="5" t="str">
        <f t="shared" si="1"/>
        <v/>
      </c>
    </row>
    <row r="86" spans="3:3" x14ac:dyDescent="0.2">
      <c r="C86" s="5" t="str">
        <f t="shared" si="1"/>
        <v/>
      </c>
    </row>
    <row r="87" spans="3:3" x14ac:dyDescent="0.2">
      <c r="C87" s="5" t="str">
        <f t="shared" si="1"/>
        <v/>
      </c>
    </row>
    <row r="88" spans="3:3" x14ac:dyDescent="0.2">
      <c r="C88" s="5" t="str">
        <f t="shared" si="1"/>
        <v/>
      </c>
    </row>
    <row r="89" spans="3:3" x14ac:dyDescent="0.2">
      <c r="C89" s="5" t="str">
        <f t="shared" si="1"/>
        <v/>
      </c>
    </row>
    <row r="90" spans="3:3" x14ac:dyDescent="0.2">
      <c r="C90" s="5" t="str">
        <f t="shared" si="1"/>
        <v/>
      </c>
    </row>
    <row r="91" spans="3:3" x14ac:dyDescent="0.2">
      <c r="C91" s="5" t="str">
        <f t="shared" si="1"/>
        <v/>
      </c>
    </row>
    <row r="92" spans="3:3" x14ac:dyDescent="0.2">
      <c r="C92" s="5" t="str">
        <f t="shared" si="1"/>
        <v/>
      </c>
    </row>
    <row r="93" spans="3:3" x14ac:dyDescent="0.2">
      <c r="C93" s="5" t="str">
        <f t="shared" si="1"/>
        <v/>
      </c>
    </row>
    <row r="94" spans="3:3" x14ac:dyDescent="0.2">
      <c r="C94" s="5" t="str">
        <f t="shared" si="1"/>
        <v/>
      </c>
    </row>
    <row r="95" spans="3:3" x14ac:dyDescent="0.2">
      <c r="C95" s="5" t="str">
        <f t="shared" si="1"/>
        <v/>
      </c>
    </row>
    <row r="96" spans="3:3" x14ac:dyDescent="0.2">
      <c r="C96" s="5" t="str">
        <f t="shared" si="1"/>
        <v/>
      </c>
    </row>
    <row r="97" spans="3:3" x14ac:dyDescent="0.2">
      <c r="C97" s="5" t="str">
        <f t="shared" si="1"/>
        <v/>
      </c>
    </row>
    <row r="98" spans="3:3" x14ac:dyDescent="0.2">
      <c r="C98" s="5" t="str">
        <f t="shared" si="1"/>
        <v/>
      </c>
    </row>
    <row r="99" spans="3:3" x14ac:dyDescent="0.2">
      <c r="C99" s="5" t="str">
        <f t="shared" si="1"/>
        <v/>
      </c>
    </row>
    <row r="100" spans="3:3" x14ac:dyDescent="0.2">
      <c r="C100" s="5" t="str">
        <f t="shared" si="1"/>
        <v/>
      </c>
    </row>
    <row r="101" spans="3:3" x14ac:dyDescent="0.2">
      <c r="C101" s="5" t="str">
        <f t="shared" si="1"/>
        <v/>
      </c>
    </row>
    <row r="102" spans="3:3" x14ac:dyDescent="0.2">
      <c r="C102" s="5" t="str">
        <f t="shared" si="1"/>
        <v/>
      </c>
    </row>
    <row r="103" spans="3:3" x14ac:dyDescent="0.2">
      <c r="C103" s="5" t="str">
        <f t="shared" si="1"/>
        <v/>
      </c>
    </row>
    <row r="104" spans="3:3" x14ac:dyDescent="0.2">
      <c r="C104" s="5" t="str">
        <f t="shared" si="1"/>
        <v/>
      </c>
    </row>
    <row r="105" spans="3:3" x14ac:dyDescent="0.2">
      <c r="C105" s="5" t="str">
        <f t="shared" si="1"/>
        <v/>
      </c>
    </row>
    <row r="106" spans="3:3" x14ac:dyDescent="0.2">
      <c r="C106" s="5" t="str">
        <f t="shared" si="1"/>
        <v/>
      </c>
    </row>
    <row r="107" spans="3:3" x14ac:dyDescent="0.2">
      <c r="C107" s="5" t="str">
        <f t="shared" si="1"/>
        <v/>
      </c>
    </row>
    <row r="108" spans="3:3" x14ac:dyDescent="0.2">
      <c r="C108" s="5" t="str">
        <f t="shared" si="1"/>
        <v/>
      </c>
    </row>
    <row r="109" spans="3:3" x14ac:dyDescent="0.2">
      <c r="C109" s="5" t="str">
        <f t="shared" si="1"/>
        <v/>
      </c>
    </row>
    <row r="110" spans="3:3" x14ac:dyDescent="0.2">
      <c r="C110" s="5" t="str">
        <f t="shared" si="1"/>
        <v/>
      </c>
    </row>
    <row r="111" spans="3:3" x14ac:dyDescent="0.2">
      <c r="C111" s="5" t="str">
        <f t="shared" si="1"/>
        <v/>
      </c>
    </row>
    <row r="112" spans="3:3" x14ac:dyDescent="0.2">
      <c r="C112" s="5" t="str">
        <f t="shared" si="1"/>
        <v/>
      </c>
    </row>
    <row r="113" spans="3:3" x14ac:dyDescent="0.2">
      <c r="C113" s="5" t="str">
        <f t="shared" si="1"/>
        <v/>
      </c>
    </row>
    <row r="114" spans="3:3" x14ac:dyDescent="0.2">
      <c r="C114" s="5" t="str">
        <f t="shared" si="1"/>
        <v/>
      </c>
    </row>
    <row r="115" spans="3:3" x14ac:dyDescent="0.2">
      <c r="C115" s="5" t="str">
        <f t="shared" si="1"/>
        <v/>
      </c>
    </row>
    <row r="116" spans="3:3" x14ac:dyDescent="0.2">
      <c r="C116" s="5" t="str">
        <f t="shared" si="1"/>
        <v/>
      </c>
    </row>
    <row r="117" spans="3:3" x14ac:dyDescent="0.2">
      <c r="C117" s="5" t="str">
        <f t="shared" si="1"/>
        <v/>
      </c>
    </row>
    <row r="118" spans="3:3" x14ac:dyDescent="0.2">
      <c r="C118" s="5" t="str">
        <f t="shared" si="1"/>
        <v/>
      </c>
    </row>
    <row r="119" spans="3:3" x14ac:dyDescent="0.2">
      <c r="C119" s="5" t="str">
        <f t="shared" si="1"/>
        <v/>
      </c>
    </row>
    <row r="120" spans="3:3" x14ac:dyDescent="0.2">
      <c r="C120" s="5" t="str">
        <f t="shared" si="1"/>
        <v/>
      </c>
    </row>
    <row r="121" spans="3:3" x14ac:dyDescent="0.2">
      <c r="C121" s="5" t="str">
        <f t="shared" si="1"/>
        <v/>
      </c>
    </row>
    <row r="122" spans="3:3" x14ac:dyDescent="0.2">
      <c r="C122" s="5" t="str">
        <f t="shared" si="1"/>
        <v/>
      </c>
    </row>
    <row r="123" spans="3:3" x14ac:dyDescent="0.2">
      <c r="C123" s="5" t="str">
        <f t="shared" si="1"/>
        <v/>
      </c>
    </row>
    <row r="124" spans="3:3" x14ac:dyDescent="0.2">
      <c r="C124" s="5" t="str">
        <f t="shared" si="1"/>
        <v/>
      </c>
    </row>
    <row r="125" spans="3:3" x14ac:dyDescent="0.2">
      <c r="C125" s="5" t="str">
        <f t="shared" si="1"/>
        <v/>
      </c>
    </row>
    <row r="126" spans="3:3" x14ac:dyDescent="0.2">
      <c r="C126" s="5" t="str">
        <f t="shared" si="1"/>
        <v/>
      </c>
    </row>
    <row r="127" spans="3:3" x14ac:dyDescent="0.2">
      <c r="C127" s="5" t="str">
        <f t="shared" si="1"/>
        <v/>
      </c>
    </row>
    <row r="128" spans="3:3" x14ac:dyDescent="0.2">
      <c r="C128" s="5" t="str">
        <f t="shared" si="1"/>
        <v/>
      </c>
    </row>
    <row r="129" spans="3:3" x14ac:dyDescent="0.2">
      <c r="C129" s="5" t="str">
        <f t="shared" si="1"/>
        <v/>
      </c>
    </row>
    <row r="130" spans="3:3" x14ac:dyDescent="0.2">
      <c r="C130" s="5" t="str">
        <f t="shared" si="1"/>
        <v/>
      </c>
    </row>
    <row r="131" spans="3:3" x14ac:dyDescent="0.2">
      <c r="C131" s="5" t="str">
        <f t="shared" si="1"/>
        <v/>
      </c>
    </row>
    <row r="132" spans="3:3" x14ac:dyDescent="0.2">
      <c r="C132" s="5" t="str">
        <f t="shared" ref="C132:C195" si="2">IF(B132="x",$B$2+ROW()-1,"")</f>
        <v/>
      </c>
    </row>
    <row r="133" spans="3:3" x14ac:dyDescent="0.2">
      <c r="C133" s="5" t="str">
        <f t="shared" si="2"/>
        <v/>
      </c>
    </row>
    <row r="134" spans="3:3" x14ac:dyDescent="0.2">
      <c r="C134" s="5" t="str">
        <f t="shared" si="2"/>
        <v/>
      </c>
    </row>
    <row r="135" spans="3:3" x14ac:dyDescent="0.2">
      <c r="C135" s="5" t="str">
        <f t="shared" si="2"/>
        <v/>
      </c>
    </row>
    <row r="136" spans="3:3" x14ac:dyDescent="0.2">
      <c r="C136" s="5" t="str">
        <f t="shared" si="2"/>
        <v/>
      </c>
    </row>
    <row r="137" spans="3:3" x14ac:dyDescent="0.2">
      <c r="C137" s="5" t="str">
        <f t="shared" si="2"/>
        <v/>
      </c>
    </row>
    <row r="138" spans="3:3" x14ac:dyDescent="0.2">
      <c r="C138" s="5" t="str">
        <f t="shared" si="2"/>
        <v/>
      </c>
    </row>
    <row r="139" spans="3:3" x14ac:dyDescent="0.2">
      <c r="C139" s="5" t="str">
        <f t="shared" si="2"/>
        <v/>
      </c>
    </row>
    <row r="140" spans="3:3" x14ac:dyDescent="0.2">
      <c r="C140" s="5" t="str">
        <f t="shared" si="2"/>
        <v/>
      </c>
    </row>
    <row r="141" spans="3:3" x14ac:dyDescent="0.2">
      <c r="C141" s="5" t="str">
        <f t="shared" si="2"/>
        <v/>
      </c>
    </row>
    <row r="142" spans="3:3" x14ac:dyDescent="0.2">
      <c r="C142" s="5" t="str">
        <f t="shared" si="2"/>
        <v/>
      </c>
    </row>
    <row r="143" spans="3:3" x14ac:dyDescent="0.2">
      <c r="C143" s="5" t="str">
        <f t="shared" si="2"/>
        <v/>
      </c>
    </row>
    <row r="144" spans="3:3" x14ac:dyDescent="0.2">
      <c r="C144" s="5" t="str">
        <f t="shared" si="2"/>
        <v/>
      </c>
    </row>
    <row r="145" spans="3:3" x14ac:dyDescent="0.2">
      <c r="C145" s="5" t="str">
        <f t="shared" si="2"/>
        <v/>
      </c>
    </row>
    <row r="146" spans="3:3" x14ac:dyDescent="0.2">
      <c r="C146" s="5" t="str">
        <f t="shared" si="2"/>
        <v/>
      </c>
    </row>
    <row r="147" spans="3:3" x14ac:dyDescent="0.2">
      <c r="C147" s="5" t="str">
        <f t="shared" si="2"/>
        <v/>
      </c>
    </row>
    <row r="148" spans="3:3" x14ac:dyDescent="0.2">
      <c r="C148" s="5" t="str">
        <f t="shared" si="2"/>
        <v/>
      </c>
    </row>
    <row r="149" spans="3:3" x14ac:dyDescent="0.2">
      <c r="C149" s="5" t="str">
        <f t="shared" si="2"/>
        <v/>
      </c>
    </row>
    <row r="150" spans="3:3" x14ac:dyDescent="0.2">
      <c r="C150" s="5" t="str">
        <f t="shared" si="2"/>
        <v/>
      </c>
    </row>
    <row r="151" spans="3:3" x14ac:dyDescent="0.2">
      <c r="C151" s="5" t="str">
        <f t="shared" si="2"/>
        <v/>
      </c>
    </row>
    <row r="152" spans="3:3" x14ac:dyDescent="0.2">
      <c r="C152" s="5" t="str">
        <f t="shared" si="2"/>
        <v/>
      </c>
    </row>
    <row r="153" spans="3:3" x14ac:dyDescent="0.2">
      <c r="C153" s="5" t="str">
        <f t="shared" si="2"/>
        <v/>
      </c>
    </row>
    <row r="154" spans="3:3" x14ac:dyDescent="0.2">
      <c r="C154" s="5" t="str">
        <f t="shared" si="2"/>
        <v/>
      </c>
    </row>
    <row r="155" spans="3:3" x14ac:dyDescent="0.2">
      <c r="C155" s="5" t="str">
        <f t="shared" si="2"/>
        <v/>
      </c>
    </row>
    <row r="156" spans="3:3" x14ac:dyDescent="0.2">
      <c r="C156" s="5" t="str">
        <f t="shared" si="2"/>
        <v/>
      </c>
    </row>
    <row r="157" spans="3:3" x14ac:dyDescent="0.2">
      <c r="C157" s="5" t="str">
        <f t="shared" si="2"/>
        <v/>
      </c>
    </row>
    <row r="158" spans="3:3" x14ac:dyDescent="0.2">
      <c r="C158" s="5" t="str">
        <f t="shared" si="2"/>
        <v/>
      </c>
    </row>
    <row r="159" spans="3:3" x14ac:dyDescent="0.2">
      <c r="C159" s="5" t="str">
        <f t="shared" si="2"/>
        <v/>
      </c>
    </row>
    <row r="160" spans="3:3" x14ac:dyDescent="0.2">
      <c r="C160" s="5" t="str">
        <f t="shared" si="2"/>
        <v/>
      </c>
    </row>
    <row r="161" spans="3:3" x14ac:dyDescent="0.2">
      <c r="C161" s="5" t="str">
        <f t="shared" si="2"/>
        <v/>
      </c>
    </row>
    <row r="162" spans="3:3" x14ac:dyDescent="0.2">
      <c r="C162" s="5" t="str">
        <f t="shared" si="2"/>
        <v/>
      </c>
    </row>
    <row r="163" spans="3:3" x14ac:dyDescent="0.2">
      <c r="C163" s="5" t="str">
        <f t="shared" si="2"/>
        <v/>
      </c>
    </row>
    <row r="164" spans="3:3" x14ac:dyDescent="0.2">
      <c r="C164" s="5" t="str">
        <f t="shared" si="2"/>
        <v/>
      </c>
    </row>
    <row r="165" spans="3:3" x14ac:dyDescent="0.2">
      <c r="C165" s="5" t="str">
        <f t="shared" si="2"/>
        <v/>
      </c>
    </row>
    <row r="166" spans="3:3" x14ac:dyDescent="0.2">
      <c r="C166" s="5" t="str">
        <f t="shared" si="2"/>
        <v/>
      </c>
    </row>
    <row r="167" spans="3:3" x14ac:dyDescent="0.2">
      <c r="C167" s="5" t="str">
        <f t="shared" si="2"/>
        <v/>
      </c>
    </row>
    <row r="168" spans="3:3" x14ac:dyDescent="0.2">
      <c r="C168" s="5" t="str">
        <f t="shared" si="2"/>
        <v/>
      </c>
    </row>
    <row r="169" spans="3:3" x14ac:dyDescent="0.2">
      <c r="C169" s="5" t="str">
        <f t="shared" si="2"/>
        <v/>
      </c>
    </row>
    <row r="170" spans="3:3" x14ac:dyDescent="0.2">
      <c r="C170" s="5" t="str">
        <f t="shared" si="2"/>
        <v/>
      </c>
    </row>
    <row r="171" spans="3:3" x14ac:dyDescent="0.2">
      <c r="C171" s="5" t="str">
        <f t="shared" si="2"/>
        <v/>
      </c>
    </row>
    <row r="172" spans="3:3" x14ac:dyDescent="0.2">
      <c r="C172" s="5" t="str">
        <f t="shared" si="2"/>
        <v/>
      </c>
    </row>
    <row r="173" spans="3:3" x14ac:dyDescent="0.2">
      <c r="C173" s="5" t="str">
        <f t="shared" si="2"/>
        <v/>
      </c>
    </row>
    <row r="174" spans="3:3" x14ac:dyDescent="0.2">
      <c r="C174" s="5" t="str">
        <f t="shared" si="2"/>
        <v/>
      </c>
    </row>
    <row r="175" spans="3:3" x14ac:dyDescent="0.2">
      <c r="C175" s="5" t="str">
        <f t="shared" si="2"/>
        <v/>
      </c>
    </row>
    <row r="176" spans="3:3" x14ac:dyDescent="0.2">
      <c r="C176" s="5" t="str">
        <f t="shared" si="2"/>
        <v/>
      </c>
    </row>
    <row r="177" spans="3:3" x14ac:dyDescent="0.2">
      <c r="C177" s="5" t="str">
        <f t="shared" si="2"/>
        <v/>
      </c>
    </row>
    <row r="178" spans="3:3" x14ac:dyDescent="0.2">
      <c r="C178" s="5" t="str">
        <f t="shared" si="2"/>
        <v/>
      </c>
    </row>
    <row r="179" spans="3:3" x14ac:dyDescent="0.2">
      <c r="C179" s="5" t="str">
        <f t="shared" si="2"/>
        <v/>
      </c>
    </row>
    <row r="180" spans="3:3" x14ac:dyDescent="0.2">
      <c r="C180" s="5" t="str">
        <f t="shared" si="2"/>
        <v/>
      </c>
    </row>
    <row r="181" spans="3:3" x14ac:dyDescent="0.2">
      <c r="C181" s="5" t="str">
        <f t="shared" si="2"/>
        <v/>
      </c>
    </row>
    <row r="182" spans="3:3" x14ac:dyDescent="0.2">
      <c r="C182" s="5" t="str">
        <f t="shared" si="2"/>
        <v/>
      </c>
    </row>
    <row r="183" spans="3:3" x14ac:dyDescent="0.2">
      <c r="C183" s="5" t="str">
        <f t="shared" si="2"/>
        <v/>
      </c>
    </row>
    <row r="184" spans="3:3" x14ac:dyDescent="0.2">
      <c r="C184" s="5" t="str">
        <f t="shared" si="2"/>
        <v/>
      </c>
    </row>
    <row r="185" spans="3:3" x14ac:dyDescent="0.2">
      <c r="C185" s="5" t="str">
        <f t="shared" si="2"/>
        <v/>
      </c>
    </row>
    <row r="186" spans="3:3" x14ac:dyDescent="0.2">
      <c r="C186" s="5" t="str">
        <f t="shared" si="2"/>
        <v/>
      </c>
    </row>
    <row r="187" spans="3:3" x14ac:dyDescent="0.2">
      <c r="C187" s="5" t="str">
        <f t="shared" si="2"/>
        <v/>
      </c>
    </row>
    <row r="188" spans="3:3" x14ac:dyDescent="0.2">
      <c r="C188" s="5" t="str">
        <f t="shared" si="2"/>
        <v/>
      </c>
    </row>
    <row r="189" spans="3:3" x14ac:dyDescent="0.2">
      <c r="C189" s="5" t="str">
        <f t="shared" si="2"/>
        <v/>
      </c>
    </row>
    <row r="190" spans="3:3" x14ac:dyDescent="0.2">
      <c r="C190" s="5" t="str">
        <f t="shared" si="2"/>
        <v/>
      </c>
    </row>
    <row r="191" spans="3:3" x14ac:dyDescent="0.2">
      <c r="C191" s="5" t="str">
        <f t="shared" si="2"/>
        <v/>
      </c>
    </row>
    <row r="192" spans="3:3" x14ac:dyDescent="0.2">
      <c r="C192" s="5" t="str">
        <f t="shared" si="2"/>
        <v/>
      </c>
    </row>
    <row r="193" spans="3:3" x14ac:dyDescent="0.2">
      <c r="C193" s="5" t="str">
        <f t="shared" si="2"/>
        <v/>
      </c>
    </row>
    <row r="194" spans="3:3" x14ac:dyDescent="0.2">
      <c r="C194" s="5" t="str">
        <f t="shared" si="2"/>
        <v/>
      </c>
    </row>
    <row r="195" spans="3:3" x14ac:dyDescent="0.2">
      <c r="C195" s="5" t="str">
        <f t="shared" si="2"/>
        <v/>
      </c>
    </row>
    <row r="196" spans="3:3" x14ac:dyDescent="0.2">
      <c r="C196" s="5" t="str">
        <f t="shared" ref="C196:C259" si="3">IF(B196="x",$B$2+ROW()-1,"")</f>
        <v/>
      </c>
    </row>
    <row r="197" spans="3:3" x14ac:dyDescent="0.2">
      <c r="C197" s="5" t="str">
        <f t="shared" si="3"/>
        <v/>
      </c>
    </row>
    <row r="198" spans="3:3" x14ac:dyDescent="0.2">
      <c r="C198" s="5" t="str">
        <f t="shared" si="3"/>
        <v/>
      </c>
    </row>
    <row r="199" spans="3:3" x14ac:dyDescent="0.2">
      <c r="C199" s="5" t="str">
        <f t="shared" si="3"/>
        <v/>
      </c>
    </row>
    <row r="200" spans="3:3" x14ac:dyDescent="0.2">
      <c r="C200" s="5" t="str">
        <f t="shared" si="3"/>
        <v/>
      </c>
    </row>
    <row r="201" spans="3:3" x14ac:dyDescent="0.2">
      <c r="C201" s="5" t="str">
        <f t="shared" si="3"/>
        <v/>
      </c>
    </row>
    <row r="202" spans="3:3" x14ac:dyDescent="0.2">
      <c r="C202" s="5" t="str">
        <f t="shared" si="3"/>
        <v/>
      </c>
    </row>
    <row r="203" spans="3:3" x14ac:dyDescent="0.2">
      <c r="C203" s="5" t="str">
        <f t="shared" si="3"/>
        <v/>
      </c>
    </row>
    <row r="204" spans="3:3" x14ac:dyDescent="0.2">
      <c r="C204" s="5" t="str">
        <f t="shared" si="3"/>
        <v/>
      </c>
    </row>
    <row r="205" spans="3:3" x14ac:dyDescent="0.2">
      <c r="C205" s="5" t="str">
        <f t="shared" si="3"/>
        <v/>
      </c>
    </row>
    <row r="206" spans="3:3" x14ac:dyDescent="0.2">
      <c r="C206" s="5" t="str">
        <f t="shared" si="3"/>
        <v/>
      </c>
    </row>
    <row r="207" spans="3:3" x14ac:dyDescent="0.2">
      <c r="C207" s="5" t="str">
        <f t="shared" si="3"/>
        <v/>
      </c>
    </row>
    <row r="208" spans="3:3" x14ac:dyDescent="0.2">
      <c r="C208" s="5" t="str">
        <f t="shared" si="3"/>
        <v/>
      </c>
    </row>
    <row r="209" spans="3:3" x14ac:dyDescent="0.2">
      <c r="C209" s="5" t="str">
        <f t="shared" si="3"/>
        <v/>
      </c>
    </row>
    <row r="210" spans="3:3" x14ac:dyDescent="0.2">
      <c r="C210" s="5" t="str">
        <f t="shared" si="3"/>
        <v/>
      </c>
    </row>
    <row r="211" spans="3:3" x14ac:dyDescent="0.2">
      <c r="C211" s="5" t="str">
        <f t="shared" si="3"/>
        <v/>
      </c>
    </row>
    <row r="212" spans="3:3" x14ac:dyDescent="0.2">
      <c r="C212" s="5" t="str">
        <f t="shared" si="3"/>
        <v/>
      </c>
    </row>
    <row r="213" spans="3:3" x14ac:dyDescent="0.2">
      <c r="C213" s="5" t="str">
        <f t="shared" si="3"/>
        <v/>
      </c>
    </row>
    <row r="214" spans="3:3" x14ac:dyDescent="0.2">
      <c r="C214" s="5" t="str">
        <f t="shared" si="3"/>
        <v/>
      </c>
    </row>
    <row r="215" spans="3:3" x14ac:dyDescent="0.2">
      <c r="C215" s="5" t="str">
        <f t="shared" si="3"/>
        <v/>
      </c>
    </row>
    <row r="216" spans="3:3" x14ac:dyDescent="0.2">
      <c r="C216" s="5" t="str">
        <f t="shared" si="3"/>
        <v/>
      </c>
    </row>
    <row r="217" spans="3:3" x14ac:dyDescent="0.2">
      <c r="C217" s="5" t="str">
        <f t="shared" si="3"/>
        <v/>
      </c>
    </row>
    <row r="218" spans="3:3" x14ac:dyDescent="0.2">
      <c r="C218" s="5" t="str">
        <f t="shared" si="3"/>
        <v/>
      </c>
    </row>
    <row r="219" spans="3:3" x14ac:dyDescent="0.2">
      <c r="C219" s="5" t="str">
        <f t="shared" si="3"/>
        <v/>
      </c>
    </row>
    <row r="220" spans="3:3" x14ac:dyDescent="0.2">
      <c r="C220" s="5" t="str">
        <f t="shared" si="3"/>
        <v/>
      </c>
    </row>
    <row r="221" spans="3:3" x14ac:dyDescent="0.2">
      <c r="C221" s="5" t="str">
        <f t="shared" si="3"/>
        <v/>
      </c>
    </row>
    <row r="222" spans="3:3" x14ac:dyDescent="0.2">
      <c r="C222" s="5" t="str">
        <f t="shared" si="3"/>
        <v/>
      </c>
    </row>
    <row r="223" spans="3:3" x14ac:dyDescent="0.2">
      <c r="C223" s="5" t="str">
        <f t="shared" si="3"/>
        <v/>
      </c>
    </row>
    <row r="224" spans="3:3" x14ac:dyDescent="0.2">
      <c r="C224" s="5" t="str">
        <f t="shared" si="3"/>
        <v/>
      </c>
    </row>
    <row r="225" spans="3:3" x14ac:dyDescent="0.2">
      <c r="C225" s="5" t="str">
        <f t="shared" si="3"/>
        <v/>
      </c>
    </row>
    <row r="226" spans="3:3" x14ac:dyDescent="0.2">
      <c r="C226" s="5" t="str">
        <f t="shared" si="3"/>
        <v/>
      </c>
    </row>
    <row r="227" spans="3:3" x14ac:dyDescent="0.2">
      <c r="C227" s="5" t="str">
        <f t="shared" si="3"/>
        <v/>
      </c>
    </row>
    <row r="228" spans="3:3" x14ac:dyDescent="0.2">
      <c r="C228" s="5" t="str">
        <f t="shared" si="3"/>
        <v/>
      </c>
    </row>
    <row r="229" spans="3:3" x14ac:dyDescent="0.2">
      <c r="C229" s="5" t="str">
        <f t="shared" si="3"/>
        <v/>
      </c>
    </row>
    <row r="230" spans="3:3" x14ac:dyDescent="0.2">
      <c r="C230" s="5" t="str">
        <f t="shared" si="3"/>
        <v/>
      </c>
    </row>
    <row r="231" spans="3:3" x14ac:dyDescent="0.2">
      <c r="C231" s="5" t="str">
        <f t="shared" si="3"/>
        <v/>
      </c>
    </row>
    <row r="232" spans="3:3" x14ac:dyDescent="0.2">
      <c r="C232" s="5" t="str">
        <f t="shared" si="3"/>
        <v/>
      </c>
    </row>
    <row r="233" spans="3:3" x14ac:dyDescent="0.2">
      <c r="C233" s="5" t="str">
        <f t="shared" si="3"/>
        <v/>
      </c>
    </row>
    <row r="234" spans="3:3" x14ac:dyDescent="0.2">
      <c r="C234" s="5" t="str">
        <f t="shared" si="3"/>
        <v/>
      </c>
    </row>
    <row r="235" spans="3:3" x14ac:dyDescent="0.2">
      <c r="C235" s="5" t="str">
        <f t="shared" si="3"/>
        <v/>
      </c>
    </row>
    <row r="236" spans="3:3" x14ac:dyDescent="0.2">
      <c r="C236" s="5" t="str">
        <f t="shared" si="3"/>
        <v/>
      </c>
    </row>
    <row r="237" spans="3:3" x14ac:dyDescent="0.2">
      <c r="C237" s="5" t="str">
        <f t="shared" si="3"/>
        <v/>
      </c>
    </row>
    <row r="238" spans="3:3" x14ac:dyDescent="0.2">
      <c r="C238" s="5" t="str">
        <f t="shared" si="3"/>
        <v/>
      </c>
    </row>
    <row r="239" spans="3:3" x14ac:dyDescent="0.2">
      <c r="C239" s="5" t="str">
        <f t="shared" si="3"/>
        <v/>
      </c>
    </row>
    <row r="240" spans="3:3" x14ac:dyDescent="0.2">
      <c r="C240" s="5" t="str">
        <f t="shared" si="3"/>
        <v/>
      </c>
    </row>
    <row r="241" spans="3:3" x14ac:dyDescent="0.2">
      <c r="C241" s="5" t="str">
        <f t="shared" si="3"/>
        <v/>
      </c>
    </row>
    <row r="242" spans="3:3" x14ac:dyDescent="0.2">
      <c r="C242" s="5" t="str">
        <f t="shared" si="3"/>
        <v/>
      </c>
    </row>
    <row r="243" spans="3:3" x14ac:dyDescent="0.2">
      <c r="C243" s="5" t="str">
        <f t="shared" si="3"/>
        <v/>
      </c>
    </row>
    <row r="244" spans="3:3" x14ac:dyDescent="0.2">
      <c r="C244" s="5" t="str">
        <f t="shared" si="3"/>
        <v/>
      </c>
    </row>
    <row r="245" spans="3:3" x14ac:dyDescent="0.2">
      <c r="C245" s="5" t="str">
        <f t="shared" si="3"/>
        <v/>
      </c>
    </row>
    <row r="246" spans="3:3" x14ac:dyDescent="0.2">
      <c r="C246" s="5" t="str">
        <f t="shared" si="3"/>
        <v/>
      </c>
    </row>
    <row r="247" spans="3:3" x14ac:dyDescent="0.2">
      <c r="C247" s="5" t="str">
        <f t="shared" si="3"/>
        <v/>
      </c>
    </row>
    <row r="248" spans="3:3" x14ac:dyDescent="0.2">
      <c r="C248" s="5" t="str">
        <f t="shared" si="3"/>
        <v/>
      </c>
    </row>
    <row r="249" spans="3:3" x14ac:dyDescent="0.2">
      <c r="C249" s="5" t="str">
        <f t="shared" si="3"/>
        <v/>
      </c>
    </row>
    <row r="250" spans="3:3" x14ac:dyDescent="0.2">
      <c r="C250" s="5" t="str">
        <f t="shared" si="3"/>
        <v/>
      </c>
    </row>
    <row r="251" spans="3:3" x14ac:dyDescent="0.2">
      <c r="C251" s="5" t="str">
        <f t="shared" si="3"/>
        <v/>
      </c>
    </row>
    <row r="252" spans="3:3" x14ac:dyDescent="0.2">
      <c r="C252" s="5" t="str">
        <f t="shared" si="3"/>
        <v/>
      </c>
    </row>
    <row r="253" spans="3:3" x14ac:dyDescent="0.2">
      <c r="C253" s="5" t="str">
        <f t="shared" si="3"/>
        <v/>
      </c>
    </row>
    <row r="254" spans="3:3" x14ac:dyDescent="0.2">
      <c r="C254" s="5" t="str">
        <f t="shared" si="3"/>
        <v/>
      </c>
    </row>
    <row r="255" spans="3:3" x14ac:dyDescent="0.2">
      <c r="C255" s="5" t="str">
        <f t="shared" si="3"/>
        <v/>
      </c>
    </row>
    <row r="256" spans="3:3" x14ac:dyDescent="0.2">
      <c r="C256" s="5" t="str">
        <f t="shared" si="3"/>
        <v/>
      </c>
    </row>
    <row r="257" spans="3:3" x14ac:dyDescent="0.2">
      <c r="C257" s="5" t="str">
        <f t="shared" si="3"/>
        <v/>
      </c>
    </row>
    <row r="258" spans="3:3" x14ac:dyDescent="0.2">
      <c r="C258" s="5" t="str">
        <f t="shared" si="3"/>
        <v/>
      </c>
    </row>
    <row r="259" spans="3:3" x14ac:dyDescent="0.2">
      <c r="C259" s="5" t="str">
        <f t="shared" si="3"/>
        <v/>
      </c>
    </row>
    <row r="260" spans="3:3" x14ac:dyDescent="0.2">
      <c r="C260" s="5" t="str">
        <f t="shared" ref="C260:C323" si="4">IF(B260="x",$B$2+ROW()-1,"")</f>
        <v/>
      </c>
    </row>
    <row r="261" spans="3:3" x14ac:dyDescent="0.2">
      <c r="C261" s="5" t="str">
        <f t="shared" si="4"/>
        <v/>
      </c>
    </row>
    <row r="262" spans="3:3" x14ac:dyDescent="0.2">
      <c r="C262" s="5" t="str">
        <f t="shared" si="4"/>
        <v/>
      </c>
    </row>
    <row r="263" spans="3:3" x14ac:dyDescent="0.2">
      <c r="C263" s="5" t="str">
        <f t="shared" si="4"/>
        <v/>
      </c>
    </row>
    <row r="264" spans="3:3" x14ac:dyDescent="0.2">
      <c r="C264" s="5" t="str">
        <f t="shared" si="4"/>
        <v/>
      </c>
    </row>
    <row r="265" spans="3:3" x14ac:dyDescent="0.2">
      <c r="C265" s="5" t="str">
        <f t="shared" si="4"/>
        <v/>
      </c>
    </row>
    <row r="266" spans="3:3" x14ac:dyDescent="0.2">
      <c r="C266" s="5" t="str">
        <f t="shared" si="4"/>
        <v/>
      </c>
    </row>
    <row r="267" spans="3:3" x14ac:dyDescent="0.2">
      <c r="C267" s="5" t="str">
        <f t="shared" si="4"/>
        <v/>
      </c>
    </row>
    <row r="268" spans="3:3" x14ac:dyDescent="0.2">
      <c r="C268" s="5" t="str">
        <f t="shared" si="4"/>
        <v/>
      </c>
    </row>
    <row r="269" spans="3:3" x14ac:dyDescent="0.2">
      <c r="C269" s="5" t="str">
        <f t="shared" si="4"/>
        <v/>
      </c>
    </row>
    <row r="270" spans="3:3" x14ac:dyDescent="0.2">
      <c r="C270" s="5" t="str">
        <f t="shared" si="4"/>
        <v/>
      </c>
    </row>
    <row r="271" spans="3:3" x14ac:dyDescent="0.2">
      <c r="C271" s="5" t="str">
        <f t="shared" si="4"/>
        <v/>
      </c>
    </row>
    <row r="272" spans="3:3" x14ac:dyDescent="0.2">
      <c r="C272" s="5" t="str">
        <f t="shared" si="4"/>
        <v/>
      </c>
    </row>
    <row r="273" spans="3:3" x14ac:dyDescent="0.2">
      <c r="C273" s="5" t="str">
        <f t="shared" si="4"/>
        <v/>
      </c>
    </row>
    <row r="274" spans="3:3" x14ac:dyDescent="0.2">
      <c r="C274" s="5" t="str">
        <f t="shared" si="4"/>
        <v/>
      </c>
    </row>
    <row r="275" spans="3:3" x14ac:dyDescent="0.2">
      <c r="C275" s="5" t="str">
        <f t="shared" si="4"/>
        <v/>
      </c>
    </row>
    <row r="276" spans="3:3" x14ac:dyDescent="0.2">
      <c r="C276" s="5" t="str">
        <f t="shared" si="4"/>
        <v/>
      </c>
    </row>
    <row r="277" spans="3:3" x14ac:dyDescent="0.2">
      <c r="C277" s="5" t="str">
        <f t="shared" si="4"/>
        <v/>
      </c>
    </row>
    <row r="278" spans="3:3" x14ac:dyDescent="0.2">
      <c r="C278" s="5" t="str">
        <f t="shared" si="4"/>
        <v/>
      </c>
    </row>
    <row r="279" spans="3:3" x14ac:dyDescent="0.2">
      <c r="C279" s="5" t="str">
        <f t="shared" si="4"/>
        <v/>
      </c>
    </row>
    <row r="280" spans="3:3" x14ac:dyDescent="0.2">
      <c r="C280" s="5" t="str">
        <f t="shared" si="4"/>
        <v/>
      </c>
    </row>
    <row r="281" spans="3:3" x14ac:dyDescent="0.2">
      <c r="C281" s="5" t="str">
        <f t="shared" si="4"/>
        <v/>
      </c>
    </row>
    <row r="282" spans="3:3" x14ac:dyDescent="0.2">
      <c r="C282" s="5" t="str">
        <f t="shared" si="4"/>
        <v/>
      </c>
    </row>
    <row r="283" spans="3:3" x14ac:dyDescent="0.2">
      <c r="C283" s="5" t="str">
        <f t="shared" si="4"/>
        <v/>
      </c>
    </row>
    <row r="284" spans="3:3" x14ac:dyDescent="0.2">
      <c r="C284" s="5" t="str">
        <f t="shared" si="4"/>
        <v/>
      </c>
    </row>
    <row r="285" spans="3:3" x14ac:dyDescent="0.2">
      <c r="C285" s="5" t="str">
        <f t="shared" si="4"/>
        <v/>
      </c>
    </row>
    <row r="286" spans="3:3" x14ac:dyDescent="0.2">
      <c r="C286" s="5" t="str">
        <f t="shared" si="4"/>
        <v/>
      </c>
    </row>
    <row r="287" spans="3:3" x14ac:dyDescent="0.2">
      <c r="C287" s="5" t="str">
        <f t="shared" si="4"/>
        <v/>
      </c>
    </row>
    <row r="288" spans="3:3" x14ac:dyDescent="0.2">
      <c r="C288" s="5" t="str">
        <f t="shared" si="4"/>
        <v/>
      </c>
    </row>
    <row r="289" spans="3:3" x14ac:dyDescent="0.2">
      <c r="C289" s="5" t="str">
        <f t="shared" si="4"/>
        <v/>
      </c>
    </row>
    <row r="290" spans="3:3" x14ac:dyDescent="0.2">
      <c r="C290" s="5" t="str">
        <f t="shared" si="4"/>
        <v/>
      </c>
    </row>
    <row r="291" spans="3:3" x14ac:dyDescent="0.2">
      <c r="C291" s="5" t="str">
        <f t="shared" si="4"/>
        <v/>
      </c>
    </row>
    <row r="292" spans="3:3" x14ac:dyDescent="0.2">
      <c r="C292" s="5" t="str">
        <f t="shared" si="4"/>
        <v/>
      </c>
    </row>
    <row r="293" spans="3:3" x14ac:dyDescent="0.2">
      <c r="C293" s="5" t="str">
        <f t="shared" si="4"/>
        <v/>
      </c>
    </row>
    <row r="294" spans="3:3" x14ac:dyDescent="0.2">
      <c r="C294" s="5" t="str">
        <f t="shared" si="4"/>
        <v/>
      </c>
    </row>
    <row r="295" spans="3:3" x14ac:dyDescent="0.2">
      <c r="C295" s="5" t="str">
        <f t="shared" si="4"/>
        <v/>
      </c>
    </row>
    <row r="296" spans="3:3" x14ac:dyDescent="0.2">
      <c r="C296" s="5" t="str">
        <f t="shared" si="4"/>
        <v/>
      </c>
    </row>
    <row r="297" spans="3:3" x14ac:dyDescent="0.2">
      <c r="C297" s="5" t="str">
        <f t="shared" si="4"/>
        <v/>
      </c>
    </row>
    <row r="298" spans="3:3" x14ac:dyDescent="0.2">
      <c r="C298" s="5" t="str">
        <f t="shared" si="4"/>
        <v/>
      </c>
    </row>
    <row r="299" spans="3:3" x14ac:dyDescent="0.2">
      <c r="C299" s="5" t="str">
        <f t="shared" si="4"/>
        <v/>
      </c>
    </row>
    <row r="300" spans="3:3" x14ac:dyDescent="0.2">
      <c r="C300" s="5" t="str">
        <f t="shared" si="4"/>
        <v/>
      </c>
    </row>
    <row r="301" spans="3:3" x14ac:dyDescent="0.2">
      <c r="C301" s="5" t="str">
        <f t="shared" si="4"/>
        <v/>
      </c>
    </row>
    <row r="302" spans="3:3" x14ac:dyDescent="0.2">
      <c r="C302" s="5" t="str">
        <f t="shared" si="4"/>
        <v/>
      </c>
    </row>
    <row r="303" spans="3:3" x14ac:dyDescent="0.2">
      <c r="C303" s="5" t="str">
        <f t="shared" si="4"/>
        <v/>
      </c>
    </row>
    <row r="304" spans="3:3" x14ac:dyDescent="0.2">
      <c r="C304" s="5" t="str">
        <f t="shared" si="4"/>
        <v/>
      </c>
    </row>
    <row r="305" spans="3:3" x14ac:dyDescent="0.2">
      <c r="C305" s="5" t="str">
        <f t="shared" si="4"/>
        <v/>
      </c>
    </row>
    <row r="306" spans="3:3" x14ac:dyDescent="0.2">
      <c r="C306" s="5" t="str">
        <f t="shared" si="4"/>
        <v/>
      </c>
    </row>
    <row r="307" spans="3:3" x14ac:dyDescent="0.2">
      <c r="C307" s="5" t="str">
        <f t="shared" si="4"/>
        <v/>
      </c>
    </row>
    <row r="308" spans="3:3" x14ac:dyDescent="0.2">
      <c r="C308" s="5" t="str">
        <f t="shared" si="4"/>
        <v/>
      </c>
    </row>
    <row r="309" spans="3:3" x14ac:dyDescent="0.2">
      <c r="C309" s="5" t="str">
        <f t="shared" si="4"/>
        <v/>
      </c>
    </row>
    <row r="310" spans="3:3" x14ac:dyDescent="0.2">
      <c r="C310" s="5" t="str">
        <f t="shared" si="4"/>
        <v/>
      </c>
    </row>
    <row r="311" spans="3:3" x14ac:dyDescent="0.2">
      <c r="C311" s="5" t="str">
        <f t="shared" si="4"/>
        <v/>
      </c>
    </row>
    <row r="312" spans="3:3" x14ac:dyDescent="0.2">
      <c r="C312" s="5" t="str">
        <f t="shared" si="4"/>
        <v/>
      </c>
    </row>
    <row r="313" spans="3:3" x14ac:dyDescent="0.2">
      <c r="C313" s="5" t="str">
        <f t="shared" si="4"/>
        <v/>
      </c>
    </row>
    <row r="314" spans="3:3" x14ac:dyDescent="0.2">
      <c r="C314" s="5" t="str">
        <f t="shared" si="4"/>
        <v/>
      </c>
    </row>
    <row r="315" spans="3:3" x14ac:dyDescent="0.2">
      <c r="C315" s="5" t="str">
        <f t="shared" si="4"/>
        <v/>
      </c>
    </row>
    <row r="316" spans="3:3" x14ac:dyDescent="0.2">
      <c r="C316" s="5" t="str">
        <f t="shared" si="4"/>
        <v/>
      </c>
    </row>
    <row r="317" spans="3:3" x14ac:dyDescent="0.2">
      <c r="C317" s="5" t="str">
        <f t="shared" si="4"/>
        <v/>
      </c>
    </row>
    <row r="318" spans="3:3" x14ac:dyDescent="0.2">
      <c r="C318" s="5" t="str">
        <f t="shared" si="4"/>
        <v/>
      </c>
    </row>
    <row r="319" spans="3:3" x14ac:dyDescent="0.2">
      <c r="C319" s="5" t="str">
        <f t="shared" si="4"/>
        <v/>
      </c>
    </row>
    <row r="320" spans="3:3" x14ac:dyDescent="0.2">
      <c r="C320" s="5" t="str">
        <f t="shared" si="4"/>
        <v/>
      </c>
    </row>
    <row r="321" spans="3:3" x14ac:dyDescent="0.2">
      <c r="C321" s="5" t="str">
        <f t="shared" si="4"/>
        <v/>
      </c>
    </row>
    <row r="322" spans="3:3" x14ac:dyDescent="0.2">
      <c r="C322" s="5" t="str">
        <f t="shared" si="4"/>
        <v/>
      </c>
    </row>
    <row r="323" spans="3:3" x14ac:dyDescent="0.2">
      <c r="C323" s="5" t="str">
        <f t="shared" si="4"/>
        <v/>
      </c>
    </row>
    <row r="324" spans="3:3" x14ac:dyDescent="0.2">
      <c r="C324" s="5" t="str">
        <f t="shared" ref="C324:C387" si="5">IF(B324="x",$B$2+ROW()-1,"")</f>
        <v/>
      </c>
    </row>
    <row r="325" spans="3:3" x14ac:dyDescent="0.2">
      <c r="C325" s="5" t="str">
        <f t="shared" si="5"/>
        <v/>
      </c>
    </row>
    <row r="326" spans="3:3" x14ac:dyDescent="0.2">
      <c r="C326" s="5" t="str">
        <f t="shared" si="5"/>
        <v/>
      </c>
    </row>
    <row r="327" spans="3:3" x14ac:dyDescent="0.2">
      <c r="C327" s="5" t="str">
        <f t="shared" si="5"/>
        <v/>
      </c>
    </row>
    <row r="328" spans="3:3" x14ac:dyDescent="0.2">
      <c r="C328" s="5" t="str">
        <f t="shared" si="5"/>
        <v/>
      </c>
    </row>
    <row r="329" spans="3:3" x14ac:dyDescent="0.2">
      <c r="C329" s="5" t="str">
        <f t="shared" si="5"/>
        <v/>
      </c>
    </row>
    <row r="330" spans="3:3" x14ac:dyDescent="0.2">
      <c r="C330" s="5" t="str">
        <f t="shared" si="5"/>
        <v/>
      </c>
    </row>
    <row r="331" spans="3:3" x14ac:dyDescent="0.2">
      <c r="C331" s="5" t="str">
        <f t="shared" si="5"/>
        <v/>
      </c>
    </row>
    <row r="332" spans="3:3" x14ac:dyDescent="0.2">
      <c r="C332" s="5" t="str">
        <f t="shared" si="5"/>
        <v/>
      </c>
    </row>
    <row r="333" spans="3:3" x14ac:dyDescent="0.2">
      <c r="C333" s="5" t="str">
        <f t="shared" si="5"/>
        <v/>
      </c>
    </row>
    <row r="334" spans="3:3" x14ac:dyDescent="0.2">
      <c r="C334" s="5" t="str">
        <f t="shared" si="5"/>
        <v/>
      </c>
    </row>
    <row r="335" spans="3:3" x14ac:dyDescent="0.2">
      <c r="C335" s="5" t="str">
        <f t="shared" si="5"/>
        <v/>
      </c>
    </row>
    <row r="336" spans="3:3" x14ac:dyDescent="0.2">
      <c r="C336" s="5" t="str">
        <f t="shared" si="5"/>
        <v/>
      </c>
    </row>
    <row r="337" spans="3:3" x14ac:dyDescent="0.2">
      <c r="C337" s="5" t="str">
        <f t="shared" si="5"/>
        <v/>
      </c>
    </row>
    <row r="338" spans="3:3" x14ac:dyDescent="0.2">
      <c r="C338" s="5" t="str">
        <f t="shared" si="5"/>
        <v/>
      </c>
    </row>
    <row r="339" spans="3:3" x14ac:dyDescent="0.2">
      <c r="C339" s="5" t="str">
        <f t="shared" si="5"/>
        <v/>
      </c>
    </row>
    <row r="340" spans="3:3" x14ac:dyDescent="0.2">
      <c r="C340" s="5" t="str">
        <f t="shared" si="5"/>
        <v/>
      </c>
    </row>
    <row r="341" spans="3:3" x14ac:dyDescent="0.2">
      <c r="C341" s="5" t="str">
        <f t="shared" si="5"/>
        <v/>
      </c>
    </row>
    <row r="342" spans="3:3" x14ac:dyDescent="0.2">
      <c r="C342" s="5" t="str">
        <f t="shared" si="5"/>
        <v/>
      </c>
    </row>
    <row r="343" spans="3:3" x14ac:dyDescent="0.2">
      <c r="C343" s="5" t="str">
        <f t="shared" si="5"/>
        <v/>
      </c>
    </row>
    <row r="344" spans="3:3" x14ac:dyDescent="0.2">
      <c r="C344" s="5" t="str">
        <f t="shared" si="5"/>
        <v/>
      </c>
    </row>
    <row r="345" spans="3:3" x14ac:dyDescent="0.2">
      <c r="C345" s="5" t="str">
        <f t="shared" si="5"/>
        <v/>
      </c>
    </row>
    <row r="346" spans="3:3" x14ac:dyDescent="0.2">
      <c r="C346" s="5" t="str">
        <f t="shared" si="5"/>
        <v/>
      </c>
    </row>
    <row r="347" spans="3:3" x14ac:dyDescent="0.2">
      <c r="C347" s="5" t="str">
        <f t="shared" si="5"/>
        <v/>
      </c>
    </row>
    <row r="348" spans="3:3" x14ac:dyDescent="0.2">
      <c r="C348" s="5" t="str">
        <f t="shared" si="5"/>
        <v/>
      </c>
    </row>
    <row r="349" spans="3:3" x14ac:dyDescent="0.2">
      <c r="C349" s="5" t="str">
        <f t="shared" si="5"/>
        <v/>
      </c>
    </row>
    <row r="350" spans="3:3" x14ac:dyDescent="0.2">
      <c r="C350" s="5" t="str">
        <f t="shared" si="5"/>
        <v/>
      </c>
    </row>
    <row r="351" spans="3:3" x14ac:dyDescent="0.2">
      <c r="C351" s="5" t="str">
        <f t="shared" si="5"/>
        <v/>
      </c>
    </row>
    <row r="352" spans="3:3" x14ac:dyDescent="0.2">
      <c r="C352" s="5" t="str">
        <f t="shared" si="5"/>
        <v/>
      </c>
    </row>
    <row r="353" spans="3:3" x14ac:dyDescent="0.2">
      <c r="C353" s="5" t="str">
        <f t="shared" si="5"/>
        <v/>
      </c>
    </row>
    <row r="354" spans="3:3" x14ac:dyDescent="0.2">
      <c r="C354" s="5" t="str">
        <f t="shared" si="5"/>
        <v/>
      </c>
    </row>
    <row r="355" spans="3:3" x14ac:dyDescent="0.2">
      <c r="C355" s="5" t="str">
        <f t="shared" si="5"/>
        <v/>
      </c>
    </row>
    <row r="356" spans="3:3" x14ac:dyDescent="0.2">
      <c r="C356" s="5" t="str">
        <f t="shared" si="5"/>
        <v/>
      </c>
    </row>
    <row r="357" spans="3:3" x14ac:dyDescent="0.2">
      <c r="C357" s="5" t="str">
        <f t="shared" si="5"/>
        <v/>
      </c>
    </row>
    <row r="358" spans="3:3" x14ac:dyDescent="0.2">
      <c r="C358" s="5" t="str">
        <f t="shared" si="5"/>
        <v/>
      </c>
    </row>
    <row r="359" spans="3:3" x14ac:dyDescent="0.2">
      <c r="C359" s="5" t="str">
        <f t="shared" si="5"/>
        <v/>
      </c>
    </row>
    <row r="360" spans="3:3" x14ac:dyDescent="0.2">
      <c r="C360" s="5" t="str">
        <f t="shared" si="5"/>
        <v/>
      </c>
    </row>
    <row r="361" spans="3:3" x14ac:dyDescent="0.2">
      <c r="C361" s="5" t="str">
        <f t="shared" si="5"/>
        <v/>
      </c>
    </row>
    <row r="362" spans="3:3" x14ac:dyDescent="0.2">
      <c r="C362" s="5" t="str">
        <f t="shared" si="5"/>
        <v/>
      </c>
    </row>
    <row r="363" spans="3:3" x14ac:dyDescent="0.2">
      <c r="C363" s="5" t="str">
        <f t="shared" si="5"/>
        <v/>
      </c>
    </row>
    <row r="364" spans="3:3" x14ac:dyDescent="0.2">
      <c r="C364" s="5" t="str">
        <f t="shared" si="5"/>
        <v/>
      </c>
    </row>
    <row r="365" spans="3:3" x14ac:dyDescent="0.2">
      <c r="C365" s="5" t="str">
        <f t="shared" si="5"/>
        <v/>
      </c>
    </row>
    <row r="366" spans="3:3" x14ac:dyDescent="0.2">
      <c r="C366" s="5" t="str">
        <f t="shared" si="5"/>
        <v/>
      </c>
    </row>
    <row r="367" spans="3:3" x14ac:dyDescent="0.2">
      <c r="C367" s="5" t="str">
        <f t="shared" si="5"/>
        <v/>
      </c>
    </row>
    <row r="368" spans="3:3" x14ac:dyDescent="0.2">
      <c r="C368" s="5" t="str">
        <f t="shared" si="5"/>
        <v/>
      </c>
    </row>
    <row r="369" spans="3:3" x14ac:dyDescent="0.2">
      <c r="C369" s="5" t="str">
        <f t="shared" si="5"/>
        <v/>
      </c>
    </row>
    <row r="370" spans="3:3" x14ac:dyDescent="0.2">
      <c r="C370" s="5" t="str">
        <f t="shared" si="5"/>
        <v/>
      </c>
    </row>
    <row r="371" spans="3:3" x14ac:dyDescent="0.2">
      <c r="C371" s="5" t="str">
        <f t="shared" si="5"/>
        <v/>
      </c>
    </row>
    <row r="372" spans="3:3" x14ac:dyDescent="0.2">
      <c r="C372" s="5" t="str">
        <f t="shared" si="5"/>
        <v/>
      </c>
    </row>
    <row r="373" spans="3:3" x14ac:dyDescent="0.2">
      <c r="C373" s="5" t="str">
        <f t="shared" si="5"/>
        <v/>
      </c>
    </row>
    <row r="374" spans="3:3" x14ac:dyDescent="0.2">
      <c r="C374" s="5" t="str">
        <f t="shared" si="5"/>
        <v/>
      </c>
    </row>
    <row r="375" spans="3:3" x14ac:dyDescent="0.2">
      <c r="C375" s="5" t="str">
        <f t="shared" si="5"/>
        <v/>
      </c>
    </row>
    <row r="376" spans="3:3" x14ac:dyDescent="0.2">
      <c r="C376" s="5" t="str">
        <f t="shared" si="5"/>
        <v/>
      </c>
    </row>
    <row r="377" spans="3:3" x14ac:dyDescent="0.2">
      <c r="C377" s="5" t="str">
        <f t="shared" si="5"/>
        <v/>
      </c>
    </row>
    <row r="378" spans="3:3" x14ac:dyDescent="0.2">
      <c r="C378" s="5" t="str">
        <f t="shared" si="5"/>
        <v/>
      </c>
    </row>
    <row r="379" spans="3:3" x14ac:dyDescent="0.2">
      <c r="C379" s="5" t="str">
        <f t="shared" si="5"/>
        <v/>
      </c>
    </row>
    <row r="380" spans="3:3" x14ac:dyDescent="0.2">
      <c r="C380" s="5" t="str">
        <f t="shared" si="5"/>
        <v/>
      </c>
    </row>
    <row r="381" spans="3:3" x14ac:dyDescent="0.2">
      <c r="C381" s="5" t="str">
        <f t="shared" si="5"/>
        <v/>
      </c>
    </row>
    <row r="382" spans="3:3" x14ac:dyDescent="0.2">
      <c r="C382" s="5" t="str">
        <f t="shared" si="5"/>
        <v/>
      </c>
    </row>
    <row r="383" spans="3:3" x14ac:dyDescent="0.2">
      <c r="C383" s="5" t="str">
        <f t="shared" si="5"/>
        <v/>
      </c>
    </row>
    <row r="384" spans="3:3" x14ac:dyDescent="0.2">
      <c r="C384" s="5" t="str">
        <f t="shared" si="5"/>
        <v/>
      </c>
    </row>
    <row r="385" spans="3:3" x14ac:dyDescent="0.2">
      <c r="C385" s="5" t="str">
        <f t="shared" si="5"/>
        <v/>
      </c>
    </row>
    <row r="386" spans="3:3" x14ac:dyDescent="0.2">
      <c r="C386" s="5" t="str">
        <f t="shared" si="5"/>
        <v/>
      </c>
    </row>
    <row r="387" spans="3:3" x14ac:dyDescent="0.2">
      <c r="C387" s="5" t="str">
        <f t="shared" si="5"/>
        <v/>
      </c>
    </row>
    <row r="388" spans="3:3" x14ac:dyDescent="0.2">
      <c r="C388" s="5" t="str">
        <f t="shared" ref="C388:C451" si="6">IF(B388="x",$B$2+ROW()-1,"")</f>
        <v/>
      </c>
    </row>
    <row r="389" spans="3:3" x14ac:dyDescent="0.2">
      <c r="C389" s="5" t="str">
        <f t="shared" si="6"/>
        <v/>
      </c>
    </row>
    <row r="390" spans="3:3" x14ac:dyDescent="0.2">
      <c r="C390" s="5" t="str">
        <f t="shared" si="6"/>
        <v/>
      </c>
    </row>
    <row r="391" spans="3:3" x14ac:dyDescent="0.2">
      <c r="C391" s="5" t="str">
        <f t="shared" si="6"/>
        <v/>
      </c>
    </row>
    <row r="392" spans="3:3" x14ac:dyDescent="0.2">
      <c r="C392" s="5" t="str">
        <f t="shared" si="6"/>
        <v/>
      </c>
    </row>
    <row r="393" spans="3:3" x14ac:dyDescent="0.2">
      <c r="C393" s="5" t="str">
        <f t="shared" si="6"/>
        <v/>
      </c>
    </row>
    <row r="394" spans="3:3" x14ac:dyDescent="0.2">
      <c r="C394" s="5" t="str">
        <f t="shared" si="6"/>
        <v/>
      </c>
    </row>
    <row r="395" spans="3:3" x14ac:dyDescent="0.2">
      <c r="C395" s="5" t="str">
        <f t="shared" si="6"/>
        <v/>
      </c>
    </row>
    <row r="396" spans="3:3" x14ac:dyDescent="0.2">
      <c r="C396" s="5" t="str">
        <f t="shared" si="6"/>
        <v/>
      </c>
    </row>
    <row r="397" spans="3:3" x14ac:dyDescent="0.2">
      <c r="C397" s="5" t="str">
        <f t="shared" si="6"/>
        <v/>
      </c>
    </row>
    <row r="398" spans="3:3" x14ac:dyDescent="0.2">
      <c r="C398" s="5" t="str">
        <f t="shared" si="6"/>
        <v/>
      </c>
    </row>
    <row r="399" spans="3:3" x14ac:dyDescent="0.2">
      <c r="C399" s="5" t="str">
        <f t="shared" si="6"/>
        <v/>
      </c>
    </row>
    <row r="400" spans="3:3" x14ac:dyDescent="0.2">
      <c r="C400" s="5" t="str">
        <f t="shared" si="6"/>
        <v/>
      </c>
    </row>
    <row r="401" spans="3:3" x14ac:dyDescent="0.2">
      <c r="C401" s="5" t="str">
        <f t="shared" si="6"/>
        <v/>
      </c>
    </row>
    <row r="402" spans="3:3" x14ac:dyDescent="0.2">
      <c r="C402" s="5" t="str">
        <f t="shared" si="6"/>
        <v/>
      </c>
    </row>
    <row r="403" spans="3:3" x14ac:dyDescent="0.2">
      <c r="C403" s="5" t="str">
        <f t="shared" si="6"/>
        <v/>
      </c>
    </row>
    <row r="404" spans="3:3" x14ac:dyDescent="0.2">
      <c r="C404" s="5" t="str">
        <f t="shared" si="6"/>
        <v/>
      </c>
    </row>
    <row r="405" spans="3:3" x14ac:dyDescent="0.2">
      <c r="C405" s="5" t="str">
        <f t="shared" si="6"/>
        <v/>
      </c>
    </row>
    <row r="406" spans="3:3" x14ac:dyDescent="0.2">
      <c r="C406" s="5" t="str">
        <f t="shared" si="6"/>
        <v/>
      </c>
    </row>
    <row r="407" spans="3:3" x14ac:dyDescent="0.2">
      <c r="C407" s="5" t="str">
        <f t="shared" si="6"/>
        <v/>
      </c>
    </row>
    <row r="408" spans="3:3" x14ac:dyDescent="0.2">
      <c r="C408" s="5" t="str">
        <f t="shared" si="6"/>
        <v/>
      </c>
    </row>
    <row r="409" spans="3:3" x14ac:dyDescent="0.2">
      <c r="C409" s="5" t="str">
        <f t="shared" si="6"/>
        <v/>
      </c>
    </row>
    <row r="410" spans="3:3" x14ac:dyDescent="0.2">
      <c r="C410" s="5" t="str">
        <f t="shared" si="6"/>
        <v/>
      </c>
    </row>
    <row r="411" spans="3:3" x14ac:dyDescent="0.2">
      <c r="C411" s="5" t="str">
        <f t="shared" si="6"/>
        <v/>
      </c>
    </row>
    <row r="412" spans="3:3" x14ac:dyDescent="0.2">
      <c r="C412" s="5" t="str">
        <f t="shared" si="6"/>
        <v/>
      </c>
    </row>
    <row r="413" spans="3:3" x14ac:dyDescent="0.2">
      <c r="C413" s="5" t="str">
        <f t="shared" si="6"/>
        <v/>
      </c>
    </row>
    <row r="414" spans="3:3" x14ac:dyDescent="0.2">
      <c r="C414" s="5" t="str">
        <f t="shared" si="6"/>
        <v/>
      </c>
    </row>
    <row r="415" spans="3:3" x14ac:dyDescent="0.2">
      <c r="C415" s="5" t="str">
        <f t="shared" si="6"/>
        <v/>
      </c>
    </row>
    <row r="416" spans="3:3" x14ac:dyDescent="0.2">
      <c r="C416" s="5" t="str">
        <f t="shared" si="6"/>
        <v/>
      </c>
    </row>
    <row r="417" spans="3:3" x14ac:dyDescent="0.2">
      <c r="C417" s="5" t="str">
        <f t="shared" si="6"/>
        <v/>
      </c>
    </row>
    <row r="418" spans="3:3" x14ac:dyDescent="0.2">
      <c r="C418" s="5" t="str">
        <f t="shared" si="6"/>
        <v/>
      </c>
    </row>
    <row r="419" spans="3:3" x14ac:dyDescent="0.2">
      <c r="C419" s="5" t="str">
        <f t="shared" si="6"/>
        <v/>
      </c>
    </row>
    <row r="420" spans="3:3" x14ac:dyDescent="0.2">
      <c r="C420" s="5" t="str">
        <f t="shared" si="6"/>
        <v/>
      </c>
    </row>
    <row r="421" spans="3:3" x14ac:dyDescent="0.2">
      <c r="C421" s="5" t="str">
        <f t="shared" si="6"/>
        <v/>
      </c>
    </row>
    <row r="422" spans="3:3" x14ac:dyDescent="0.2">
      <c r="C422" s="5" t="str">
        <f t="shared" si="6"/>
        <v/>
      </c>
    </row>
    <row r="423" spans="3:3" x14ac:dyDescent="0.2">
      <c r="C423" s="5" t="str">
        <f t="shared" si="6"/>
        <v/>
      </c>
    </row>
    <row r="424" spans="3:3" x14ac:dyDescent="0.2">
      <c r="C424" s="5" t="str">
        <f t="shared" si="6"/>
        <v/>
      </c>
    </row>
    <row r="425" spans="3:3" x14ac:dyDescent="0.2">
      <c r="C425" s="5" t="str">
        <f t="shared" si="6"/>
        <v/>
      </c>
    </row>
    <row r="426" spans="3:3" x14ac:dyDescent="0.2">
      <c r="C426" s="5" t="str">
        <f t="shared" si="6"/>
        <v/>
      </c>
    </row>
    <row r="427" spans="3:3" x14ac:dyDescent="0.2">
      <c r="C427" s="5" t="str">
        <f t="shared" si="6"/>
        <v/>
      </c>
    </row>
    <row r="428" spans="3:3" x14ac:dyDescent="0.2">
      <c r="C428" s="5" t="str">
        <f t="shared" si="6"/>
        <v/>
      </c>
    </row>
    <row r="429" spans="3:3" x14ac:dyDescent="0.2">
      <c r="C429" s="5" t="str">
        <f t="shared" si="6"/>
        <v/>
      </c>
    </row>
    <row r="430" spans="3:3" x14ac:dyDescent="0.2">
      <c r="C430" s="5" t="str">
        <f t="shared" si="6"/>
        <v/>
      </c>
    </row>
    <row r="431" spans="3:3" x14ac:dyDescent="0.2">
      <c r="C431" s="5" t="str">
        <f t="shared" si="6"/>
        <v/>
      </c>
    </row>
    <row r="432" spans="3:3" x14ac:dyDescent="0.2">
      <c r="C432" s="5" t="str">
        <f t="shared" si="6"/>
        <v/>
      </c>
    </row>
    <row r="433" spans="3:3" x14ac:dyDescent="0.2">
      <c r="C433" s="5" t="str">
        <f t="shared" si="6"/>
        <v/>
      </c>
    </row>
    <row r="434" spans="3:3" x14ac:dyDescent="0.2">
      <c r="C434" s="5" t="str">
        <f t="shared" si="6"/>
        <v/>
      </c>
    </row>
    <row r="435" spans="3:3" x14ac:dyDescent="0.2">
      <c r="C435" s="5" t="str">
        <f t="shared" si="6"/>
        <v/>
      </c>
    </row>
    <row r="436" spans="3:3" x14ac:dyDescent="0.2">
      <c r="C436" s="5" t="str">
        <f t="shared" si="6"/>
        <v/>
      </c>
    </row>
    <row r="437" spans="3:3" x14ac:dyDescent="0.2">
      <c r="C437" s="5" t="str">
        <f t="shared" si="6"/>
        <v/>
      </c>
    </row>
    <row r="438" spans="3:3" x14ac:dyDescent="0.2">
      <c r="C438" s="5" t="str">
        <f t="shared" si="6"/>
        <v/>
      </c>
    </row>
    <row r="439" spans="3:3" x14ac:dyDescent="0.2">
      <c r="C439" s="5" t="str">
        <f t="shared" si="6"/>
        <v/>
      </c>
    </row>
    <row r="440" spans="3:3" x14ac:dyDescent="0.2">
      <c r="C440" s="5" t="str">
        <f t="shared" si="6"/>
        <v/>
      </c>
    </row>
    <row r="441" spans="3:3" x14ac:dyDescent="0.2">
      <c r="C441" s="5" t="str">
        <f t="shared" si="6"/>
        <v/>
      </c>
    </row>
    <row r="442" spans="3:3" x14ac:dyDescent="0.2">
      <c r="C442" s="5" t="str">
        <f t="shared" si="6"/>
        <v/>
      </c>
    </row>
    <row r="443" spans="3:3" x14ac:dyDescent="0.2">
      <c r="C443" s="5" t="str">
        <f t="shared" si="6"/>
        <v/>
      </c>
    </row>
    <row r="444" spans="3:3" x14ac:dyDescent="0.2">
      <c r="C444" s="5" t="str">
        <f t="shared" si="6"/>
        <v/>
      </c>
    </row>
    <row r="445" spans="3:3" x14ac:dyDescent="0.2">
      <c r="C445" s="5" t="str">
        <f t="shared" si="6"/>
        <v/>
      </c>
    </row>
    <row r="446" spans="3:3" x14ac:dyDescent="0.2">
      <c r="C446" s="5" t="str">
        <f t="shared" si="6"/>
        <v/>
      </c>
    </row>
    <row r="447" spans="3:3" x14ac:dyDescent="0.2">
      <c r="C447" s="5" t="str">
        <f t="shared" si="6"/>
        <v/>
      </c>
    </row>
    <row r="448" spans="3:3" x14ac:dyDescent="0.2">
      <c r="C448" s="5" t="str">
        <f t="shared" si="6"/>
        <v/>
      </c>
    </row>
    <row r="449" spans="3:3" x14ac:dyDescent="0.2">
      <c r="C449" s="5" t="str">
        <f t="shared" si="6"/>
        <v/>
      </c>
    </row>
    <row r="450" spans="3:3" x14ac:dyDescent="0.2">
      <c r="C450" s="5" t="str">
        <f t="shared" si="6"/>
        <v/>
      </c>
    </row>
    <row r="451" spans="3:3" x14ac:dyDescent="0.2">
      <c r="C451" s="5" t="str">
        <f t="shared" si="6"/>
        <v/>
      </c>
    </row>
    <row r="452" spans="3:3" x14ac:dyDescent="0.2">
      <c r="C452" s="5" t="str">
        <f t="shared" ref="C452:C515" si="7">IF(B452="x",$B$2+ROW()-1,"")</f>
        <v/>
      </c>
    </row>
    <row r="453" spans="3:3" x14ac:dyDescent="0.2">
      <c r="C453" s="5" t="str">
        <f t="shared" si="7"/>
        <v/>
      </c>
    </row>
    <row r="454" spans="3:3" x14ac:dyDescent="0.2">
      <c r="C454" s="5" t="str">
        <f t="shared" si="7"/>
        <v/>
      </c>
    </row>
    <row r="455" spans="3:3" x14ac:dyDescent="0.2">
      <c r="C455" s="5" t="str">
        <f t="shared" si="7"/>
        <v/>
      </c>
    </row>
    <row r="456" spans="3:3" x14ac:dyDescent="0.2">
      <c r="C456" s="5" t="str">
        <f t="shared" si="7"/>
        <v/>
      </c>
    </row>
    <row r="457" spans="3:3" x14ac:dyDescent="0.2">
      <c r="C457" s="5" t="str">
        <f t="shared" si="7"/>
        <v/>
      </c>
    </row>
    <row r="458" spans="3:3" x14ac:dyDescent="0.2">
      <c r="C458" s="5" t="str">
        <f t="shared" si="7"/>
        <v/>
      </c>
    </row>
    <row r="459" spans="3:3" x14ac:dyDescent="0.2">
      <c r="C459" s="5" t="str">
        <f t="shared" si="7"/>
        <v/>
      </c>
    </row>
    <row r="460" spans="3:3" x14ac:dyDescent="0.2">
      <c r="C460" s="5" t="str">
        <f t="shared" si="7"/>
        <v/>
      </c>
    </row>
    <row r="461" spans="3:3" x14ac:dyDescent="0.2">
      <c r="C461" s="5" t="str">
        <f t="shared" si="7"/>
        <v/>
      </c>
    </row>
    <row r="462" spans="3:3" x14ac:dyDescent="0.2">
      <c r="C462" s="5" t="str">
        <f t="shared" si="7"/>
        <v/>
      </c>
    </row>
    <row r="463" spans="3:3" x14ac:dyDescent="0.2">
      <c r="C463" s="5" t="str">
        <f t="shared" si="7"/>
        <v/>
      </c>
    </row>
    <row r="464" spans="3:3" x14ac:dyDescent="0.2">
      <c r="C464" s="5" t="str">
        <f t="shared" si="7"/>
        <v/>
      </c>
    </row>
    <row r="465" spans="3:3" x14ac:dyDescent="0.2">
      <c r="C465" s="5" t="str">
        <f t="shared" si="7"/>
        <v/>
      </c>
    </row>
    <row r="466" spans="3:3" x14ac:dyDescent="0.2">
      <c r="C466" s="5" t="str">
        <f t="shared" si="7"/>
        <v/>
      </c>
    </row>
    <row r="467" spans="3:3" x14ac:dyDescent="0.2">
      <c r="C467" s="5" t="str">
        <f t="shared" si="7"/>
        <v/>
      </c>
    </row>
    <row r="468" spans="3:3" x14ac:dyDescent="0.2">
      <c r="C468" s="5" t="str">
        <f t="shared" si="7"/>
        <v/>
      </c>
    </row>
    <row r="469" spans="3:3" x14ac:dyDescent="0.2">
      <c r="C469" s="5" t="str">
        <f t="shared" si="7"/>
        <v/>
      </c>
    </row>
    <row r="470" spans="3:3" x14ac:dyDescent="0.2">
      <c r="C470" s="5" t="str">
        <f t="shared" si="7"/>
        <v/>
      </c>
    </row>
    <row r="471" spans="3:3" x14ac:dyDescent="0.2">
      <c r="C471" s="5" t="str">
        <f t="shared" si="7"/>
        <v/>
      </c>
    </row>
    <row r="472" spans="3:3" x14ac:dyDescent="0.2">
      <c r="C472" s="5" t="str">
        <f t="shared" si="7"/>
        <v/>
      </c>
    </row>
    <row r="473" spans="3:3" x14ac:dyDescent="0.2">
      <c r="C473" s="5" t="str">
        <f t="shared" si="7"/>
        <v/>
      </c>
    </row>
    <row r="474" spans="3:3" x14ac:dyDescent="0.2">
      <c r="C474" s="5" t="str">
        <f t="shared" si="7"/>
        <v/>
      </c>
    </row>
    <row r="475" spans="3:3" x14ac:dyDescent="0.2">
      <c r="C475" s="5" t="str">
        <f t="shared" si="7"/>
        <v/>
      </c>
    </row>
    <row r="476" spans="3:3" x14ac:dyDescent="0.2">
      <c r="C476" s="5" t="str">
        <f t="shared" si="7"/>
        <v/>
      </c>
    </row>
    <row r="477" spans="3:3" x14ac:dyDescent="0.2">
      <c r="C477" s="5" t="str">
        <f t="shared" si="7"/>
        <v/>
      </c>
    </row>
    <row r="478" spans="3:3" x14ac:dyDescent="0.2">
      <c r="C478" s="5" t="str">
        <f t="shared" si="7"/>
        <v/>
      </c>
    </row>
    <row r="479" spans="3:3" x14ac:dyDescent="0.2">
      <c r="C479" s="5" t="str">
        <f t="shared" si="7"/>
        <v/>
      </c>
    </row>
    <row r="480" spans="3:3" x14ac:dyDescent="0.2">
      <c r="C480" s="5" t="str">
        <f t="shared" si="7"/>
        <v/>
      </c>
    </row>
    <row r="481" spans="3:3" x14ac:dyDescent="0.2">
      <c r="C481" s="5" t="str">
        <f t="shared" si="7"/>
        <v/>
      </c>
    </row>
    <row r="482" spans="3:3" x14ac:dyDescent="0.2">
      <c r="C482" s="5" t="str">
        <f t="shared" si="7"/>
        <v/>
      </c>
    </row>
    <row r="483" spans="3:3" x14ac:dyDescent="0.2">
      <c r="C483" s="5" t="str">
        <f t="shared" si="7"/>
        <v/>
      </c>
    </row>
    <row r="484" spans="3:3" x14ac:dyDescent="0.2">
      <c r="C484" s="5" t="str">
        <f t="shared" si="7"/>
        <v/>
      </c>
    </row>
    <row r="485" spans="3:3" x14ac:dyDescent="0.2">
      <c r="C485" s="5" t="str">
        <f t="shared" si="7"/>
        <v/>
      </c>
    </row>
    <row r="486" spans="3:3" x14ac:dyDescent="0.2">
      <c r="C486" s="5" t="str">
        <f t="shared" si="7"/>
        <v/>
      </c>
    </row>
    <row r="487" spans="3:3" x14ac:dyDescent="0.2">
      <c r="C487" s="5" t="str">
        <f t="shared" si="7"/>
        <v/>
      </c>
    </row>
    <row r="488" spans="3:3" x14ac:dyDescent="0.2">
      <c r="C488" s="5" t="str">
        <f t="shared" si="7"/>
        <v/>
      </c>
    </row>
    <row r="489" spans="3:3" x14ac:dyDescent="0.2">
      <c r="C489" s="5" t="str">
        <f t="shared" si="7"/>
        <v/>
      </c>
    </row>
    <row r="490" spans="3:3" x14ac:dyDescent="0.2">
      <c r="C490" s="5" t="str">
        <f t="shared" si="7"/>
        <v/>
      </c>
    </row>
    <row r="491" spans="3:3" x14ac:dyDescent="0.2">
      <c r="C491" s="5" t="str">
        <f t="shared" si="7"/>
        <v/>
      </c>
    </row>
    <row r="492" spans="3:3" x14ac:dyDescent="0.2">
      <c r="C492" s="5" t="str">
        <f t="shared" si="7"/>
        <v/>
      </c>
    </row>
    <row r="493" spans="3:3" x14ac:dyDescent="0.2">
      <c r="C493" s="5" t="str">
        <f t="shared" si="7"/>
        <v/>
      </c>
    </row>
    <row r="494" spans="3:3" x14ac:dyDescent="0.2">
      <c r="C494" s="5" t="str">
        <f t="shared" si="7"/>
        <v/>
      </c>
    </row>
    <row r="495" spans="3:3" x14ac:dyDescent="0.2">
      <c r="C495" s="5" t="str">
        <f t="shared" si="7"/>
        <v/>
      </c>
    </row>
    <row r="496" spans="3:3" x14ac:dyDescent="0.2">
      <c r="C496" s="5" t="str">
        <f t="shared" si="7"/>
        <v/>
      </c>
    </row>
    <row r="497" spans="3:3" x14ac:dyDescent="0.2">
      <c r="C497" s="5" t="str">
        <f t="shared" si="7"/>
        <v/>
      </c>
    </row>
    <row r="498" spans="3:3" x14ac:dyDescent="0.2">
      <c r="C498" s="5" t="str">
        <f t="shared" si="7"/>
        <v/>
      </c>
    </row>
    <row r="499" spans="3:3" x14ac:dyDescent="0.2">
      <c r="C499" s="5" t="str">
        <f t="shared" si="7"/>
        <v/>
      </c>
    </row>
    <row r="500" spans="3:3" x14ac:dyDescent="0.2">
      <c r="C500" s="5" t="str">
        <f t="shared" si="7"/>
        <v/>
      </c>
    </row>
    <row r="501" spans="3:3" x14ac:dyDescent="0.2">
      <c r="C501" s="5" t="str">
        <f t="shared" si="7"/>
        <v/>
      </c>
    </row>
    <row r="502" spans="3:3" x14ac:dyDescent="0.2">
      <c r="C502" s="5" t="str">
        <f t="shared" si="7"/>
        <v/>
      </c>
    </row>
    <row r="503" spans="3:3" x14ac:dyDescent="0.2">
      <c r="C503" s="5" t="str">
        <f t="shared" si="7"/>
        <v/>
      </c>
    </row>
    <row r="504" spans="3:3" x14ac:dyDescent="0.2">
      <c r="C504" s="5" t="str">
        <f t="shared" si="7"/>
        <v/>
      </c>
    </row>
    <row r="505" spans="3:3" x14ac:dyDescent="0.2">
      <c r="C505" s="5" t="str">
        <f t="shared" si="7"/>
        <v/>
      </c>
    </row>
    <row r="506" spans="3:3" x14ac:dyDescent="0.2">
      <c r="C506" s="5" t="str">
        <f t="shared" si="7"/>
        <v/>
      </c>
    </row>
    <row r="507" spans="3:3" x14ac:dyDescent="0.2">
      <c r="C507" s="5" t="str">
        <f t="shared" si="7"/>
        <v/>
      </c>
    </row>
    <row r="508" spans="3:3" x14ac:dyDescent="0.2">
      <c r="C508" s="5" t="str">
        <f t="shared" si="7"/>
        <v/>
      </c>
    </row>
    <row r="509" spans="3:3" x14ac:dyDescent="0.2">
      <c r="C509" s="5" t="str">
        <f t="shared" si="7"/>
        <v/>
      </c>
    </row>
    <row r="510" spans="3:3" x14ac:dyDescent="0.2">
      <c r="C510" s="5" t="str">
        <f t="shared" si="7"/>
        <v/>
      </c>
    </row>
    <row r="511" spans="3:3" x14ac:dyDescent="0.2">
      <c r="C511" s="5" t="str">
        <f t="shared" si="7"/>
        <v/>
      </c>
    </row>
    <row r="512" spans="3:3" x14ac:dyDescent="0.2">
      <c r="C512" s="5" t="str">
        <f t="shared" si="7"/>
        <v/>
      </c>
    </row>
    <row r="513" spans="3:3" x14ac:dyDescent="0.2">
      <c r="C513" s="5" t="str">
        <f t="shared" si="7"/>
        <v/>
      </c>
    </row>
    <row r="514" spans="3:3" x14ac:dyDescent="0.2">
      <c r="C514" s="5" t="str">
        <f t="shared" si="7"/>
        <v/>
      </c>
    </row>
    <row r="515" spans="3:3" x14ac:dyDescent="0.2">
      <c r="C515" s="5" t="str">
        <f t="shared" si="7"/>
        <v/>
      </c>
    </row>
    <row r="516" spans="3:3" x14ac:dyDescent="0.2">
      <c r="C516" s="5" t="str">
        <f t="shared" ref="C516:C579" si="8">IF(B516="x",$B$2+ROW()-1,"")</f>
        <v/>
      </c>
    </row>
    <row r="517" spans="3:3" x14ac:dyDescent="0.2">
      <c r="C517" s="5" t="str">
        <f t="shared" si="8"/>
        <v/>
      </c>
    </row>
    <row r="518" spans="3:3" x14ac:dyDescent="0.2">
      <c r="C518" s="5" t="str">
        <f t="shared" si="8"/>
        <v/>
      </c>
    </row>
    <row r="519" spans="3:3" x14ac:dyDescent="0.2">
      <c r="C519" s="5" t="str">
        <f t="shared" si="8"/>
        <v/>
      </c>
    </row>
    <row r="520" spans="3:3" x14ac:dyDescent="0.2">
      <c r="C520" s="5" t="str">
        <f t="shared" si="8"/>
        <v/>
      </c>
    </row>
    <row r="521" spans="3:3" x14ac:dyDescent="0.2">
      <c r="C521" s="5" t="str">
        <f t="shared" si="8"/>
        <v/>
      </c>
    </row>
    <row r="522" spans="3:3" x14ac:dyDescent="0.2">
      <c r="C522" s="5" t="str">
        <f t="shared" si="8"/>
        <v/>
      </c>
    </row>
    <row r="523" spans="3:3" x14ac:dyDescent="0.2">
      <c r="C523" s="5" t="str">
        <f t="shared" si="8"/>
        <v/>
      </c>
    </row>
    <row r="524" spans="3:3" x14ac:dyDescent="0.2">
      <c r="C524" s="5" t="str">
        <f t="shared" si="8"/>
        <v/>
      </c>
    </row>
    <row r="525" spans="3:3" x14ac:dyDescent="0.2">
      <c r="C525" s="5" t="str">
        <f t="shared" si="8"/>
        <v/>
      </c>
    </row>
    <row r="526" spans="3:3" x14ac:dyDescent="0.2">
      <c r="C526" s="5" t="str">
        <f t="shared" si="8"/>
        <v/>
      </c>
    </row>
    <row r="527" spans="3:3" x14ac:dyDescent="0.2">
      <c r="C527" s="5" t="str">
        <f t="shared" si="8"/>
        <v/>
      </c>
    </row>
    <row r="528" spans="3:3" x14ac:dyDescent="0.2">
      <c r="C528" s="5" t="str">
        <f t="shared" si="8"/>
        <v/>
      </c>
    </row>
    <row r="529" spans="3:3" x14ac:dyDescent="0.2">
      <c r="C529" s="5" t="str">
        <f t="shared" si="8"/>
        <v/>
      </c>
    </row>
    <row r="530" spans="3:3" x14ac:dyDescent="0.2">
      <c r="C530" s="5" t="str">
        <f t="shared" si="8"/>
        <v/>
      </c>
    </row>
    <row r="531" spans="3:3" x14ac:dyDescent="0.2">
      <c r="C531" s="5" t="str">
        <f t="shared" si="8"/>
        <v/>
      </c>
    </row>
    <row r="532" spans="3:3" x14ac:dyDescent="0.2">
      <c r="C532" s="5" t="str">
        <f t="shared" si="8"/>
        <v/>
      </c>
    </row>
    <row r="533" spans="3:3" x14ac:dyDescent="0.2">
      <c r="C533" s="5" t="str">
        <f t="shared" si="8"/>
        <v/>
      </c>
    </row>
    <row r="534" spans="3:3" x14ac:dyDescent="0.2">
      <c r="C534" s="5" t="str">
        <f t="shared" si="8"/>
        <v/>
      </c>
    </row>
    <row r="535" spans="3:3" x14ac:dyDescent="0.2">
      <c r="C535" s="5" t="str">
        <f t="shared" si="8"/>
        <v/>
      </c>
    </row>
    <row r="536" spans="3:3" x14ac:dyDescent="0.2">
      <c r="C536" s="5" t="str">
        <f t="shared" si="8"/>
        <v/>
      </c>
    </row>
    <row r="537" spans="3:3" x14ac:dyDescent="0.2">
      <c r="C537" s="5" t="str">
        <f t="shared" si="8"/>
        <v/>
      </c>
    </row>
    <row r="538" spans="3:3" x14ac:dyDescent="0.2">
      <c r="C538" s="5" t="str">
        <f t="shared" si="8"/>
        <v/>
      </c>
    </row>
    <row r="539" spans="3:3" x14ac:dyDescent="0.2">
      <c r="C539" s="5" t="str">
        <f t="shared" si="8"/>
        <v/>
      </c>
    </row>
    <row r="540" spans="3:3" x14ac:dyDescent="0.2">
      <c r="C540" s="5" t="str">
        <f t="shared" si="8"/>
        <v/>
      </c>
    </row>
    <row r="541" spans="3:3" x14ac:dyDescent="0.2">
      <c r="C541" s="5" t="str">
        <f t="shared" si="8"/>
        <v/>
      </c>
    </row>
    <row r="542" spans="3:3" x14ac:dyDescent="0.2">
      <c r="C542" s="5" t="str">
        <f t="shared" si="8"/>
        <v/>
      </c>
    </row>
    <row r="543" spans="3:3" x14ac:dyDescent="0.2">
      <c r="C543" s="5" t="str">
        <f t="shared" si="8"/>
        <v/>
      </c>
    </row>
    <row r="544" spans="3:3" x14ac:dyDescent="0.2">
      <c r="C544" s="5" t="str">
        <f t="shared" si="8"/>
        <v/>
      </c>
    </row>
    <row r="545" spans="3:3" x14ac:dyDescent="0.2">
      <c r="C545" s="5" t="str">
        <f t="shared" si="8"/>
        <v/>
      </c>
    </row>
    <row r="546" spans="3:3" x14ac:dyDescent="0.2">
      <c r="C546" s="5" t="str">
        <f t="shared" si="8"/>
        <v/>
      </c>
    </row>
    <row r="547" spans="3:3" x14ac:dyDescent="0.2">
      <c r="C547" s="5" t="str">
        <f t="shared" si="8"/>
        <v/>
      </c>
    </row>
    <row r="548" spans="3:3" x14ac:dyDescent="0.2">
      <c r="C548" s="5" t="str">
        <f t="shared" si="8"/>
        <v/>
      </c>
    </row>
    <row r="549" spans="3:3" x14ac:dyDescent="0.2">
      <c r="C549" s="5" t="str">
        <f t="shared" si="8"/>
        <v/>
      </c>
    </row>
    <row r="550" spans="3:3" x14ac:dyDescent="0.2">
      <c r="C550" s="5" t="str">
        <f t="shared" si="8"/>
        <v/>
      </c>
    </row>
    <row r="551" spans="3:3" x14ac:dyDescent="0.2">
      <c r="C551" s="5" t="str">
        <f t="shared" si="8"/>
        <v/>
      </c>
    </row>
    <row r="552" spans="3:3" x14ac:dyDescent="0.2">
      <c r="C552" s="5" t="str">
        <f t="shared" si="8"/>
        <v/>
      </c>
    </row>
    <row r="553" spans="3:3" x14ac:dyDescent="0.2">
      <c r="C553" s="5" t="str">
        <f t="shared" si="8"/>
        <v/>
      </c>
    </row>
    <row r="554" spans="3:3" x14ac:dyDescent="0.2">
      <c r="C554" s="5" t="str">
        <f t="shared" si="8"/>
        <v/>
      </c>
    </row>
    <row r="555" spans="3:3" x14ac:dyDescent="0.2">
      <c r="C555" s="5" t="str">
        <f t="shared" si="8"/>
        <v/>
      </c>
    </row>
    <row r="556" spans="3:3" x14ac:dyDescent="0.2">
      <c r="C556" s="5" t="str">
        <f t="shared" si="8"/>
        <v/>
      </c>
    </row>
    <row r="557" spans="3:3" x14ac:dyDescent="0.2">
      <c r="C557" s="5" t="str">
        <f t="shared" si="8"/>
        <v/>
      </c>
    </row>
    <row r="558" spans="3:3" x14ac:dyDescent="0.2">
      <c r="C558" s="5" t="str">
        <f t="shared" si="8"/>
        <v/>
      </c>
    </row>
    <row r="559" spans="3:3" x14ac:dyDescent="0.2">
      <c r="C559" s="5" t="str">
        <f t="shared" si="8"/>
        <v/>
      </c>
    </row>
    <row r="560" spans="3:3" x14ac:dyDescent="0.2">
      <c r="C560" s="5" t="str">
        <f t="shared" si="8"/>
        <v/>
      </c>
    </row>
    <row r="561" spans="3:3" x14ac:dyDescent="0.2">
      <c r="C561" s="5" t="str">
        <f t="shared" si="8"/>
        <v/>
      </c>
    </row>
    <row r="562" spans="3:3" x14ac:dyDescent="0.2">
      <c r="C562" s="5" t="str">
        <f t="shared" si="8"/>
        <v/>
      </c>
    </row>
    <row r="563" spans="3:3" x14ac:dyDescent="0.2">
      <c r="C563" s="5" t="str">
        <f t="shared" si="8"/>
        <v/>
      </c>
    </row>
    <row r="564" spans="3:3" x14ac:dyDescent="0.2">
      <c r="C564" s="5" t="str">
        <f t="shared" si="8"/>
        <v/>
      </c>
    </row>
    <row r="565" spans="3:3" x14ac:dyDescent="0.2">
      <c r="C565" s="5" t="str">
        <f t="shared" si="8"/>
        <v/>
      </c>
    </row>
    <row r="566" spans="3:3" x14ac:dyDescent="0.2">
      <c r="C566" s="5" t="str">
        <f t="shared" si="8"/>
        <v/>
      </c>
    </row>
    <row r="567" spans="3:3" x14ac:dyDescent="0.2">
      <c r="C567" s="5" t="str">
        <f t="shared" si="8"/>
        <v/>
      </c>
    </row>
    <row r="568" spans="3:3" x14ac:dyDescent="0.2">
      <c r="C568" s="5" t="str">
        <f t="shared" si="8"/>
        <v/>
      </c>
    </row>
    <row r="569" spans="3:3" x14ac:dyDescent="0.2">
      <c r="C569" s="5" t="str">
        <f t="shared" si="8"/>
        <v/>
      </c>
    </row>
    <row r="570" spans="3:3" x14ac:dyDescent="0.2">
      <c r="C570" s="5" t="str">
        <f t="shared" si="8"/>
        <v/>
      </c>
    </row>
    <row r="571" spans="3:3" x14ac:dyDescent="0.2">
      <c r="C571" s="5" t="str">
        <f t="shared" si="8"/>
        <v/>
      </c>
    </row>
    <row r="572" spans="3:3" x14ac:dyDescent="0.2">
      <c r="C572" s="5" t="str">
        <f t="shared" si="8"/>
        <v/>
      </c>
    </row>
    <row r="573" spans="3:3" x14ac:dyDescent="0.2">
      <c r="C573" s="5" t="str">
        <f t="shared" si="8"/>
        <v/>
      </c>
    </row>
    <row r="574" spans="3:3" x14ac:dyDescent="0.2">
      <c r="C574" s="5" t="str">
        <f t="shared" si="8"/>
        <v/>
      </c>
    </row>
    <row r="575" spans="3:3" x14ac:dyDescent="0.2">
      <c r="C575" s="5" t="str">
        <f t="shared" si="8"/>
        <v/>
      </c>
    </row>
    <row r="576" spans="3:3" x14ac:dyDescent="0.2">
      <c r="C576" s="5" t="str">
        <f t="shared" si="8"/>
        <v/>
      </c>
    </row>
    <row r="577" spans="3:3" x14ac:dyDescent="0.2">
      <c r="C577" s="5" t="str">
        <f t="shared" si="8"/>
        <v/>
      </c>
    </row>
    <row r="578" spans="3:3" x14ac:dyDescent="0.2">
      <c r="C578" s="5" t="str">
        <f t="shared" si="8"/>
        <v/>
      </c>
    </row>
    <row r="579" spans="3:3" x14ac:dyDescent="0.2">
      <c r="C579" s="5" t="str">
        <f t="shared" si="8"/>
        <v/>
      </c>
    </row>
    <row r="580" spans="3:3" x14ac:dyDescent="0.2">
      <c r="C580" s="5" t="str">
        <f t="shared" ref="C580:C643" si="9">IF(B580="x",$B$2+ROW()-1,"")</f>
        <v/>
      </c>
    </row>
    <row r="581" spans="3:3" x14ac:dyDescent="0.2">
      <c r="C581" s="5" t="str">
        <f t="shared" si="9"/>
        <v/>
      </c>
    </row>
    <row r="582" spans="3:3" x14ac:dyDescent="0.2">
      <c r="C582" s="5" t="str">
        <f t="shared" si="9"/>
        <v/>
      </c>
    </row>
    <row r="583" spans="3:3" x14ac:dyDescent="0.2">
      <c r="C583" s="5" t="str">
        <f t="shared" si="9"/>
        <v/>
      </c>
    </row>
    <row r="584" spans="3:3" x14ac:dyDescent="0.2">
      <c r="C584" s="5" t="str">
        <f t="shared" si="9"/>
        <v/>
      </c>
    </row>
    <row r="585" spans="3:3" x14ac:dyDescent="0.2">
      <c r="C585" s="5" t="str">
        <f t="shared" si="9"/>
        <v/>
      </c>
    </row>
    <row r="586" spans="3:3" x14ac:dyDescent="0.2">
      <c r="C586" s="5" t="str">
        <f t="shared" si="9"/>
        <v/>
      </c>
    </row>
    <row r="587" spans="3:3" x14ac:dyDescent="0.2">
      <c r="C587" s="5" t="str">
        <f t="shared" si="9"/>
        <v/>
      </c>
    </row>
    <row r="588" spans="3:3" x14ac:dyDescent="0.2">
      <c r="C588" s="5" t="str">
        <f t="shared" si="9"/>
        <v/>
      </c>
    </row>
    <row r="589" spans="3:3" x14ac:dyDescent="0.2">
      <c r="C589" s="5" t="str">
        <f t="shared" si="9"/>
        <v/>
      </c>
    </row>
    <row r="590" spans="3:3" x14ac:dyDescent="0.2">
      <c r="C590" s="5" t="str">
        <f t="shared" si="9"/>
        <v/>
      </c>
    </row>
    <row r="591" spans="3:3" x14ac:dyDescent="0.2">
      <c r="C591" s="5" t="str">
        <f t="shared" si="9"/>
        <v/>
      </c>
    </row>
    <row r="592" spans="3:3" x14ac:dyDescent="0.2">
      <c r="C592" s="5" t="str">
        <f t="shared" si="9"/>
        <v/>
      </c>
    </row>
    <row r="593" spans="3:3" x14ac:dyDescent="0.2">
      <c r="C593" s="5" t="str">
        <f t="shared" si="9"/>
        <v/>
      </c>
    </row>
    <row r="594" spans="3:3" x14ac:dyDescent="0.2">
      <c r="C594" s="5" t="str">
        <f t="shared" si="9"/>
        <v/>
      </c>
    </row>
    <row r="595" spans="3:3" x14ac:dyDescent="0.2">
      <c r="C595" s="5" t="str">
        <f t="shared" si="9"/>
        <v/>
      </c>
    </row>
    <row r="596" spans="3:3" x14ac:dyDescent="0.2">
      <c r="C596" s="5" t="str">
        <f t="shared" si="9"/>
        <v/>
      </c>
    </row>
    <row r="597" spans="3:3" x14ac:dyDescent="0.2">
      <c r="C597" s="5" t="str">
        <f t="shared" si="9"/>
        <v/>
      </c>
    </row>
    <row r="598" spans="3:3" x14ac:dyDescent="0.2">
      <c r="C598" s="5" t="str">
        <f t="shared" si="9"/>
        <v/>
      </c>
    </row>
    <row r="599" spans="3:3" x14ac:dyDescent="0.2">
      <c r="C599" s="5" t="str">
        <f t="shared" si="9"/>
        <v/>
      </c>
    </row>
    <row r="600" spans="3:3" x14ac:dyDescent="0.2">
      <c r="C600" s="5" t="str">
        <f t="shared" si="9"/>
        <v/>
      </c>
    </row>
    <row r="601" spans="3:3" x14ac:dyDescent="0.2">
      <c r="C601" s="5" t="str">
        <f t="shared" si="9"/>
        <v/>
      </c>
    </row>
    <row r="602" spans="3:3" x14ac:dyDescent="0.2">
      <c r="C602" s="5" t="str">
        <f t="shared" si="9"/>
        <v/>
      </c>
    </row>
    <row r="603" spans="3:3" x14ac:dyDescent="0.2">
      <c r="C603" s="5" t="str">
        <f t="shared" si="9"/>
        <v/>
      </c>
    </row>
    <row r="604" spans="3:3" x14ac:dyDescent="0.2">
      <c r="C604" s="5" t="str">
        <f t="shared" si="9"/>
        <v/>
      </c>
    </row>
    <row r="605" spans="3:3" x14ac:dyDescent="0.2">
      <c r="C605" s="5" t="str">
        <f t="shared" si="9"/>
        <v/>
      </c>
    </row>
    <row r="606" spans="3:3" x14ac:dyDescent="0.2">
      <c r="C606" s="5" t="str">
        <f t="shared" si="9"/>
        <v/>
      </c>
    </row>
    <row r="607" spans="3:3" x14ac:dyDescent="0.2">
      <c r="C607" s="5" t="str">
        <f t="shared" si="9"/>
        <v/>
      </c>
    </row>
    <row r="608" spans="3:3" x14ac:dyDescent="0.2">
      <c r="C608" s="5" t="str">
        <f t="shared" si="9"/>
        <v/>
      </c>
    </row>
    <row r="609" spans="3:3" x14ac:dyDescent="0.2">
      <c r="C609" s="5" t="str">
        <f t="shared" si="9"/>
        <v/>
      </c>
    </row>
    <row r="610" spans="3:3" x14ac:dyDescent="0.2">
      <c r="C610" s="5" t="str">
        <f t="shared" si="9"/>
        <v/>
      </c>
    </row>
    <row r="611" spans="3:3" x14ac:dyDescent="0.2">
      <c r="C611" s="5" t="str">
        <f t="shared" si="9"/>
        <v/>
      </c>
    </row>
    <row r="612" spans="3:3" x14ac:dyDescent="0.2">
      <c r="C612" s="5" t="str">
        <f t="shared" si="9"/>
        <v/>
      </c>
    </row>
    <row r="613" spans="3:3" x14ac:dyDescent="0.2">
      <c r="C613" s="5" t="str">
        <f t="shared" si="9"/>
        <v/>
      </c>
    </row>
    <row r="614" spans="3:3" x14ac:dyDescent="0.2">
      <c r="C614" s="5" t="str">
        <f t="shared" si="9"/>
        <v/>
      </c>
    </row>
    <row r="615" spans="3:3" x14ac:dyDescent="0.2">
      <c r="C615" s="5" t="str">
        <f t="shared" si="9"/>
        <v/>
      </c>
    </row>
    <row r="616" spans="3:3" x14ac:dyDescent="0.2">
      <c r="C616" s="5" t="str">
        <f t="shared" si="9"/>
        <v/>
      </c>
    </row>
    <row r="617" spans="3:3" x14ac:dyDescent="0.2">
      <c r="C617" s="5" t="str">
        <f t="shared" si="9"/>
        <v/>
      </c>
    </row>
    <row r="618" spans="3:3" x14ac:dyDescent="0.2">
      <c r="C618" s="5" t="str">
        <f t="shared" si="9"/>
        <v/>
      </c>
    </row>
    <row r="619" spans="3:3" x14ac:dyDescent="0.2">
      <c r="C619" s="5" t="str">
        <f t="shared" si="9"/>
        <v/>
      </c>
    </row>
    <row r="620" spans="3:3" x14ac:dyDescent="0.2">
      <c r="C620" s="5" t="str">
        <f t="shared" si="9"/>
        <v/>
      </c>
    </row>
    <row r="621" spans="3:3" x14ac:dyDescent="0.2">
      <c r="C621" s="5" t="str">
        <f t="shared" si="9"/>
        <v/>
      </c>
    </row>
    <row r="622" spans="3:3" x14ac:dyDescent="0.2">
      <c r="C622" s="5" t="str">
        <f t="shared" si="9"/>
        <v/>
      </c>
    </row>
    <row r="623" spans="3:3" x14ac:dyDescent="0.2">
      <c r="C623" s="5" t="str">
        <f t="shared" si="9"/>
        <v/>
      </c>
    </row>
    <row r="624" spans="3:3" x14ac:dyDescent="0.2">
      <c r="C624" s="5" t="str">
        <f t="shared" si="9"/>
        <v/>
      </c>
    </row>
    <row r="625" spans="3:3" x14ac:dyDescent="0.2">
      <c r="C625" s="5" t="str">
        <f t="shared" si="9"/>
        <v/>
      </c>
    </row>
    <row r="626" spans="3:3" x14ac:dyDescent="0.2">
      <c r="C626" s="5" t="str">
        <f t="shared" si="9"/>
        <v/>
      </c>
    </row>
    <row r="627" spans="3:3" x14ac:dyDescent="0.2">
      <c r="C627" s="5" t="str">
        <f t="shared" si="9"/>
        <v/>
      </c>
    </row>
    <row r="628" spans="3:3" x14ac:dyDescent="0.2">
      <c r="C628" s="5" t="str">
        <f t="shared" si="9"/>
        <v/>
      </c>
    </row>
    <row r="629" spans="3:3" x14ac:dyDescent="0.2">
      <c r="C629" s="5" t="str">
        <f t="shared" si="9"/>
        <v/>
      </c>
    </row>
    <row r="630" spans="3:3" x14ac:dyDescent="0.2">
      <c r="C630" s="5" t="str">
        <f t="shared" si="9"/>
        <v/>
      </c>
    </row>
    <row r="631" spans="3:3" x14ac:dyDescent="0.2">
      <c r="C631" s="5" t="str">
        <f t="shared" si="9"/>
        <v/>
      </c>
    </row>
    <row r="632" spans="3:3" x14ac:dyDescent="0.2">
      <c r="C632" s="5" t="str">
        <f t="shared" si="9"/>
        <v/>
      </c>
    </row>
    <row r="633" spans="3:3" x14ac:dyDescent="0.2">
      <c r="C633" s="5" t="str">
        <f t="shared" si="9"/>
        <v/>
      </c>
    </row>
    <row r="634" spans="3:3" x14ac:dyDescent="0.2">
      <c r="C634" s="5" t="str">
        <f t="shared" si="9"/>
        <v/>
      </c>
    </row>
    <row r="635" spans="3:3" x14ac:dyDescent="0.2">
      <c r="C635" s="5" t="str">
        <f t="shared" si="9"/>
        <v/>
      </c>
    </row>
    <row r="636" spans="3:3" x14ac:dyDescent="0.2">
      <c r="C636" s="5" t="str">
        <f t="shared" si="9"/>
        <v/>
      </c>
    </row>
    <row r="637" spans="3:3" x14ac:dyDescent="0.2">
      <c r="C637" s="5" t="str">
        <f t="shared" si="9"/>
        <v/>
      </c>
    </row>
    <row r="638" spans="3:3" x14ac:dyDescent="0.2">
      <c r="C638" s="5" t="str">
        <f t="shared" si="9"/>
        <v/>
      </c>
    </row>
    <row r="639" spans="3:3" x14ac:dyDescent="0.2">
      <c r="C639" s="5" t="str">
        <f t="shared" si="9"/>
        <v/>
      </c>
    </row>
    <row r="640" spans="3:3" x14ac:dyDescent="0.2">
      <c r="C640" s="5" t="str">
        <f t="shared" si="9"/>
        <v/>
      </c>
    </row>
    <row r="641" spans="3:3" x14ac:dyDescent="0.2">
      <c r="C641" s="5" t="str">
        <f t="shared" si="9"/>
        <v/>
      </c>
    </row>
    <row r="642" spans="3:3" x14ac:dyDescent="0.2">
      <c r="C642" s="5" t="str">
        <f t="shared" si="9"/>
        <v/>
      </c>
    </row>
    <row r="643" spans="3:3" x14ac:dyDescent="0.2">
      <c r="C643" s="5" t="str">
        <f t="shared" si="9"/>
        <v/>
      </c>
    </row>
    <row r="644" spans="3:3" x14ac:dyDescent="0.2">
      <c r="C644" s="5" t="str">
        <f t="shared" ref="C644:C707" si="10">IF(B644="x",$B$2+ROW()-1,"")</f>
        <v/>
      </c>
    </row>
    <row r="645" spans="3:3" x14ac:dyDescent="0.2">
      <c r="C645" s="5" t="str">
        <f t="shared" si="10"/>
        <v/>
      </c>
    </row>
    <row r="646" spans="3:3" x14ac:dyDescent="0.2">
      <c r="C646" s="5" t="str">
        <f t="shared" si="10"/>
        <v/>
      </c>
    </row>
    <row r="647" spans="3:3" x14ac:dyDescent="0.2">
      <c r="C647" s="5" t="str">
        <f t="shared" si="10"/>
        <v/>
      </c>
    </row>
    <row r="648" spans="3:3" x14ac:dyDescent="0.2">
      <c r="C648" s="5" t="str">
        <f t="shared" si="10"/>
        <v/>
      </c>
    </row>
    <row r="649" spans="3:3" x14ac:dyDescent="0.2">
      <c r="C649" s="5" t="str">
        <f t="shared" si="10"/>
        <v/>
      </c>
    </row>
    <row r="650" spans="3:3" x14ac:dyDescent="0.2">
      <c r="C650" s="5" t="str">
        <f t="shared" si="10"/>
        <v/>
      </c>
    </row>
    <row r="651" spans="3:3" x14ac:dyDescent="0.2">
      <c r="C651" s="5" t="str">
        <f t="shared" si="10"/>
        <v/>
      </c>
    </row>
    <row r="652" spans="3:3" x14ac:dyDescent="0.2">
      <c r="C652" s="5" t="str">
        <f t="shared" si="10"/>
        <v/>
      </c>
    </row>
    <row r="653" spans="3:3" x14ac:dyDescent="0.2">
      <c r="C653" s="5" t="str">
        <f t="shared" si="10"/>
        <v/>
      </c>
    </row>
    <row r="654" spans="3:3" x14ac:dyDescent="0.2">
      <c r="C654" s="5" t="str">
        <f t="shared" si="10"/>
        <v/>
      </c>
    </row>
    <row r="655" spans="3:3" x14ac:dyDescent="0.2">
      <c r="C655" s="5" t="str">
        <f t="shared" si="10"/>
        <v/>
      </c>
    </row>
    <row r="656" spans="3:3" x14ac:dyDescent="0.2">
      <c r="C656" s="5" t="str">
        <f t="shared" si="10"/>
        <v/>
      </c>
    </row>
    <row r="657" spans="3:3" x14ac:dyDescent="0.2">
      <c r="C657" s="5" t="str">
        <f t="shared" si="10"/>
        <v/>
      </c>
    </row>
    <row r="658" spans="3:3" x14ac:dyDescent="0.2">
      <c r="C658" s="5" t="str">
        <f t="shared" si="10"/>
        <v/>
      </c>
    </row>
    <row r="659" spans="3:3" x14ac:dyDescent="0.2">
      <c r="C659" s="5" t="str">
        <f t="shared" si="10"/>
        <v/>
      </c>
    </row>
    <row r="660" spans="3:3" x14ac:dyDescent="0.2">
      <c r="C660" s="5" t="str">
        <f t="shared" si="10"/>
        <v/>
      </c>
    </row>
    <row r="661" spans="3:3" x14ac:dyDescent="0.2">
      <c r="C661" s="5" t="str">
        <f t="shared" si="10"/>
        <v/>
      </c>
    </row>
    <row r="662" spans="3:3" x14ac:dyDescent="0.2">
      <c r="C662" s="5" t="str">
        <f t="shared" si="10"/>
        <v/>
      </c>
    </row>
    <row r="663" spans="3:3" x14ac:dyDescent="0.2">
      <c r="C663" s="5" t="str">
        <f t="shared" si="10"/>
        <v/>
      </c>
    </row>
    <row r="664" spans="3:3" x14ac:dyDescent="0.2">
      <c r="C664" s="5" t="str">
        <f t="shared" si="10"/>
        <v/>
      </c>
    </row>
    <row r="665" spans="3:3" x14ac:dyDescent="0.2">
      <c r="C665" s="5" t="str">
        <f t="shared" si="10"/>
        <v/>
      </c>
    </row>
    <row r="666" spans="3:3" x14ac:dyDescent="0.2">
      <c r="C666" s="5" t="str">
        <f t="shared" si="10"/>
        <v/>
      </c>
    </row>
    <row r="667" spans="3:3" x14ac:dyDescent="0.2">
      <c r="C667" s="5" t="str">
        <f t="shared" si="10"/>
        <v/>
      </c>
    </row>
    <row r="668" spans="3:3" x14ac:dyDescent="0.2">
      <c r="C668" s="5" t="str">
        <f t="shared" si="10"/>
        <v/>
      </c>
    </row>
    <row r="669" spans="3:3" x14ac:dyDescent="0.2">
      <c r="C669" s="5" t="str">
        <f t="shared" si="10"/>
        <v/>
      </c>
    </row>
    <row r="670" spans="3:3" x14ac:dyDescent="0.2">
      <c r="C670" s="5" t="str">
        <f t="shared" si="10"/>
        <v/>
      </c>
    </row>
    <row r="671" spans="3:3" x14ac:dyDescent="0.2">
      <c r="C671" s="5" t="str">
        <f t="shared" si="10"/>
        <v/>
      </c>
    </row>
    <row r="672" spans="3:3" x14ac:dyDescent="0.2">
      <c r="C672" s="5" t="str">
        <f t="shared" si="10"/>
        <v/>
      </c>
    </row>
    <row r="673" spans="3:3" x14ac:dyDescent="0.2">
      <c r="C673" s="5" t="str">
        <f t="shared" si="10"/>
        <v/>
      </c>
    </row>
    <row r="674" spans="3:3" x14ac:dyDescent="0.2">
      <c r="C674" s="5" t="str">
        <f t="shared" si="10"/>
        <v/>
      </c>
    </row>
    <row r="675" spans="3:3" x14ac:dyDescent="0.2">
      <c r="C675" s="5" t="str">
        <f t="shared" si="10"/>
        <v/>
      </c>
    </row>
    <row r="676" spans="3:3" x14ac:dyDescent="0.2">
      <c r="C676" s="5" t="str">
        <f t="shared" si="10"/>
        <v/>
      </c>
    </row>
    <row r="677" spans="3:3" x14ac:dyDescent="0.2">
      <c r="C677" s="5" t="str">
        <f t="shared" si="10"/>
        <v/>
      </c>
    </row>
    <row r="678" spans="3:3" x14ac:dyDescent="0.2">
      <c r="C678" s="5" t="str">
        <f t="shared" si="10"/>
        <v/>
      </c>
    </row>
    <row r="679" spans="3:3" x14ac:dyDescent="0.2">
      <c r="C679" s="5" t="str">
        <f t="shared" si="10"/>
        <v/>
      </c>
    </row>
    <row r="680" spans="3:3" x14ac:dyDescent="0.2">
      <c r="C680" s="5" t="str">
        <f t="shared" si="10"/>
        <v/>
      </c>
    </row>
    <row r="681" spans="3:3" x14ac:dyDescent="0.2">
      <c r="C681" s="5" t="str">
        <f t="shared" si="10"/>
        <v/>
      </c>
    </row>
    <row r="682" spans="3:3" x14ac:dyDescent="0.2">
      <c r="C682" s="5" t="str">
        <f t="shared" si="10"/>
        <v/>
      </c>
    </row>
    <row r="683" spans="3:3" x14ac:dyDescent="0.2">
      <c r="C683" s="5" t="str">
        <f t="shared" si="10"/>
        <v/>
      </c>
    </row>
    <row r="684" spans="3:3" x14ac:dyDescent="0.2">
      <c r="C684" s="5" t="str">
        <f t="shared" si="10"/>
        <v/>
      </c>
    </row>
    <row r="685" spans="3:3" x14ac:dyDescent="0.2">
      <c r="C685" s="5" t="str">
        <f t="shared" si="10"/>
        <v/>
      </c>
    </row>
    <row r="686" spans="3:3" x14ac:dyDescent="0.2">
      <c r="C686" s="5" t="str">
        <f t="shared" si="10"/>
        <v/>
      </c>
    </row>
    <row r="687" spans="3:3" x14ac:dyDescent="0.2">
      <c r="C687" s="5" t="str">
        <f t="shared" si="10"/>
        <v/>
      </c>
    </row>
    <row r="688" spans="3:3" x14ac:dyDescent="0.2">
      <c r="C688" s="5" t="str">
        <f t="shared" si="10"/>
        <v/>
      </c>
    </row>
    <row r="689" spans="3:3" x14ac:dyDescent="0.2">
      <c r="C689" s="5" t="str">
        <f t="shared" si="10"/>
        <v/>
      </c>
    </row>
    <row r="690" spans="3:3" x14ac:dyDescent="0.2">
      <c r="C690" s="5" t="str">
        <f t="shared" si="10"/>
        <v/>
      </c>
    </row>
    <row r="691" spans="3:3" x14ac:dyDescent="0.2">
      <c r="C691" s="5" t="str">
        <f t="shared" si="10"/>
        <v/>
      </c>
    </row>
    <row r="692" spans="3:3" x14ac:dyDescent="0.2">
      <c r="C692" s="5" t="str">
        <f t="shared" si="10"/>
        <v/>
      </c>
    </row>
    <row r="693" spans="3:3" x14ac:dyDescent="0.2">
      <c r="C693" s="5" t="str">
        <f t="shared" si="10"/>
        <v/>
      </c>
    </row>
    <row r="694" spans="3:3" x14ac:dyDescent="0.2">
      <c r="C694" s="5" t="str">
        <f t="shared" si="10"/>
        <v/>
      </c>
    </row>
    <row r="695" spans="3:3" x14ac:dyDescent="0.2">
      <c r="C695" s="5" t="str">
        <f t="shared" si="10"/>
        <v/>
      </c>
    </row>
    <row r="696" spans="3:3" x14ac:dyDescent="0.2">
      <c r="C696" s="5" t="str">
        <f t="shared" si="10"/>
        <v/>
      </c>
    </row>
    <row r="697" spans="3:3" x14ac:dyDescent="0.2">
      <c r="C697" s="5" t="str">
        <f t="shared" si="10"/>
        <v/>
      </c>
    </row>
    <row r="698" spans="3:3" x14ac:dyDescent="0.2">
      <c r="C698" s="5" t="str">
        <f t="shared" si="10"/>
        <v/>
      </c>
    </row>
    <row r="699" spans="3:3" x14ac:dyDescent="0.2">
      <c r="C699" s="5" t="str">
        <f t="shared" si="10"/>
        <v/>
      </c>
    </row>
    <row r="700" spans="3:3" x14ac:dyDescent="0.2">
      <c r="C700" s="5" t="str">
        <f t="shared" si="10"/>
        <v/>
      </c>
    </row>
    <row r="701" spans="3:3" x14ac:dyDescent="0.2">
      <c r="C701" s="5" t="str">
        <f t="shared" si="10"/>
        <v/>
      </c>
    </row>
    <row r="702" spans="3:3" x14ac:dyDescent="0.2">
      <c r="C702" s="5" t="str">
        <f t="shared" si="10"/>
        <v/>
      </c>
    </row>
    <row r="703" spans="3:3" x14ac:dyDescent="0.2">
      <c r="C703" s="5" t="str">
        <f t="shared" si="10"/>
        <v/>
      </c>
    </row>
    <row r="704" spans="3:3" x14ac:dyDescent="0.2">
      <c r="C704" s="5" t="str">
        <f t="shared" si="10"/>
        <v/>
      </c>
    </row>
    <row r="705" spans="3:3" x14ac:dyDescent="0.2">
      <c r="C705" s="5" t="str">
        <f t="shared" si="10"/>
        <v/>
      </c>
    </row>
    <row r="706" spans="3:3" x14ac:dyDescent="0.2">
      <c r="C706" s="5" t="str">
        <f t="shared" si="10"/>
        <v/>
      </c>
    </row>
    <row r="707" spans="3:3" x14ac:dyDescent="0.2">
      <c r="C707" s="5" t="str">
        <f t="shared" si="10"/>
        <v/>
      </c>
    </row>
    <row r="708" spans="3:3" x14ac:dyDescent="0.2">
      <c r="C708" s="5" t="str">
        <f t="shared" ref="C708:C771" si="11">IF(B708="x",$B$2+ROW()-1,"")</f>
        <v/>
      </c>
    </row>
    <row r="709" spans="3:3" x14ac:dyDescent="0.2">
      <c r="C709" s="5" t="str">
        <f t="shared" si="11"/>
        <v/>
      </c>
    </row>
    <row r="710" spans="3:3" x14ac:dyDescent="0.2">
      <c r="C710" s="5" t="str">
        <f t="shared" si="11"/>
        <v/>
      </c>
    </row>
    <row r="711" spans="3:3" x14ac:dyDescent="0.2">
      <c r="C711" s="5" t="str">
        <f t="shared" si="11"/>
        <v/>
      </c>
    </row>
    <row r="712" spans="3:3" x14ac:dyDescent="0.2">
      <c r="C712" s="5" t="str">
        <f t="shared" si="11"/>
        <v/>
      </c>
    </row>
    <row r="713" spans="3:3" x14ac:dyDescent="0.2">
      <c r="C713" s="5" t="str">
        <f t="shared" si="11"/>
        <v/>
      </c>
    </row>
    <row r="714" spans="3:3" x14ac:dyDescent="0.2">
      <c r="C714" s="5" t="str">
        <f t="shared" si="11"/>
        <v/>
      </c>
    </row>
    <row r="715" spans="3:3" x14ac:dyDescent="0.2">
      <c r="C715" s="5" t="str">
        <f t="shared" si="11"/>
        <v/>
      </c>
    </row>
    <row r="716" spans="3:3" x14ac:dyDescent="0.2">
      <c r="C716" s="5" t="str">
        <f t="shared" si="11"/>
        <v/>
      </c>
    </row>
    <row r="717" spans="3:3" x14ac:dyDescent="0.2">
      <c r="C717" s="5" t="str">
        <f t="shared" si="11"/>
        <v/>
      </c>
    </row>
    <row r="718" spans="3:3" x14ac:dyDescent="0.2">
      <c r="C718" s="5" t="str">
        <f t="shared" si="11"/>
        <v/>
      </c>
    </row>
    <row r="719" spans="3:3" x14ac:dyDescent="0.2">
      <c r="C719" s="5" t="str">
        <f t="shared" si="11"/>
        <v/>
      </c>
    </row>
    <row r="720" spans="3:3" x14ac:dyDescent="0.2">
      <c r="C720" s="5" t="str">
        <f t="shared" si="11"/>
        <v/>
      </c>
    </row>
    <row r="721" spans="3:3" x14ac:dyDescent="0.2">
      <c r="C721" s="5" t="str">
        <f t="shared" si="11"/>
        <v/>
      </c>
    </row>
    <row r="722" spans="3:3" x14ac:dyDescent="0.2">
      <c r="C722" s="5" t="str">
        <f t="shared" si="11"/>
        <v/>
      </c>
    </row>
    <row r="723" spans="3:3" x14ac:dyDescent="0.2">
      <c r="C723" s="5" t="str">
        <f t="shared" si="11"/>
        <v/>
      </c>
    </row>
    <row r="724" spans="3:3" x14ac:dyDescent="0.2">
      <c r="C724" s="5" t="str">
        <f t="shared" si="11"/>
        <v/>
      </c>
    </row>
    <row r="725" spans="3:3" x14ac:dyDescent="0.2">
      <c r="C725" s="5" t="str">
        <f t="shared" si="11"/>
        <v/>
      </c>
    </row>
    <row r="726" spans="3:3" x14ac:dyDescent="0.2">
      <c r="C726" s="5" t="str">
        <f t="shared" si="11"/>
        <v/>
      </c>
    </row>
    <row r="727" spans="3:3" x14ac:dyDescent="0.2">
      <c r="C727" s="5" t="str">
        <f t="shared" si="11"/>
        <v/>
      </c>
    </row>
    <row r="728" spans="3:3" x14ac:dyDescent="0.2">
      <c r="C728" s="5" t="str">
        <f t="shared" si="11"/>
        <v/>
      </c>
    </row>
    <row r="729" spans="3:3" x14ac:dyDescent="0.2">
      <c r="C729" s="5" t="str">
        <f t="shared" si="11"/>
        <v/>
      </c>
    </row>
    <row r="730" spans="3:3" x14ac:dyDescent="0.2">
      <c r="C730" s="5" t="str">
        <f t="shared" si="11"/>
        <v/>
      </c>
    </row>
    <row r="731" spans="3:3" x14ac:dyDescent="0.2">
      <c r="C731" s="5" t="str">
        <f t="shared" si="11"/>
        <v/>
      </c>
    </row>
    <row r="732" spans="3:3" x14ac:dyDescent="0.2">
      <c r="C732" s="5" t="str">
        <f t="shared" si="11"/>
        <v/>
      </c>
    </row>
    <row r="733" spans="3:3" x14ac:dyDescent="0.2">
      <c r="C733" s="5" t="str">
        <f t="shared" si="11"/>
        <v/>
      </c>
    </row>
    <row r="734" spans="3:3" x14ac:dyDescent="0.2">
      <c r="C734" s="5" t="str">
        <f t="shared" si="11"/>
        <v/>
      </c>
    </row>
    <row r="735" spans="3:3" x14ac:dyDescent="0.2">
      <c r="C735" s="5" t="str">
        <f t="shared" si="11"/>
        <v/>
      </c>
    </row>
    <row r="736" spans="3:3" x14ac:dyDescent="0.2">
      <c r="C736" s="5" t="str">
        <f t="shared" si="11"/>
        <v/>
      </c>
    </row>
    <row r="737" spans="3:3" x14ac:dyDescent="0.2">
      <c r="C737" s="5" t="str">
        <f t="shared" si="11"/>
        <v/>
      </c>
    </row>
    <row r="738" spans="3:3" x14ac:dyDescent="0.2">
      <c r="C738" s="5" t="str">
        <f t="shared" si="11"/>
        <v/>
      </c>
    </row>
    <row r="739" spans="3:3" x14ac:dyDescent="0.2">
      <c r="C739" s="5" t="str">
        <f t="shared" si="11"/>
        <v/>
      </c>
    </row>
    <row r="740" spans="3:3" x14ac:dyDescent="0.2">
      <c r="C740" s="5" t="str">
        <f t="shared" si="11"/>
        <v/>
      </c>
    </row>
    <row r="741" spans="3:3" x14ac:dyDescent="0.2">
      <c r="C741" s="5" t="str">
        <f t="shared" si="11"/>
        <v/>
      </c>
    </row>
    <row r="742" spans="3:3" x14ac:dyDescent="0.2">
      <c r="C742" s="5" t="str">
        <f t="shared" si="11"/>
        <v/>
      </c>
    </row>
    <row r="743" spans="3:3" x14ac:dyDescent="0.2">
      <c r="C743" s="5" t="str">
        <f t="shared" si="11"/>
        <v/>
      </c>
    </row>
    <row r="744" spans="3:3" x14ac:dyDescent="0.2">
      <c r="C744" s="5" t="str">
        <f t="shared" si="11"/>
        <v/>
      </c>
    </row>
    <row r="745" spans="3:3" x14ac:dyDescent="0.2">
      <c r="C745" s="5" t="str">
        <f t="shared" si="11"/>
        <v/>
      </c>
    </row>
    <row r="746" spans="3:3" x14ac:dyDescent="0.2">
      <c r="C746" s="5" t="str">
        <f t="shared" si="11"/>
        <v/>
      </c>
    </row>
    <row r="747" spans="3:3" x14ac:dyDescent="0.2">
      <c r="C747" s="5" t="str">
        <f t="shared" si="11"/>
        <v/>
      </c>
    </row>
    <row r="748" spans="3:3" x14ac:dyDescent="0.2">
      <c r="C748" s="5" t="str">
        <f t="shared" si="11"/>
        <v/>
      </c>
    </row>
    <row r="749" spans="3:3" x14ac:dyDescent="0.2">
      <c r="C749" s="5" t="str">
        <f t="shared" si="11"/>
        <v/>
      </c>
    </row>
    <row r="750" spans="3:3" x14ac:dyDescent="0.2">
      <c r="C750" s="5" t="str">
        <f t="shared" si="11"/>
        <v/>
      </c>
    </row>
    <row r="751" spans="3:3" x14ac:dyDescent="0.2">
      <c r="C751" s="5" t="str">
        <f t="shared" si="11"/>
        <v/>
      </c>
    </row>
    <row r="752" spans="3:3" x14ac:dyDescent="0.2">
      <c r="C752" s="5" t="str">
        <f t="shared" si="11"/>
        <v/>
      </c>
    </row>
    <row r="753" spans="3:3" x14ac:dyDescent="0.2">
      <c r="C753" s="5" t="str">
        <f t="shared" si="11"/>
        <v/>
      </c>
    </row>
    <row r="754" spans="3:3" x14ac:dyDescent="0.2">
      <c r="C754" s="5" t="str">
        <f t="shared" si="11"/>
        <v/>
      </c>
    </row>
    <row r="755" spans="3:3" x14ac:dyDescent="0.2">
      <c r="C755" s="5" t="str">
        <f t="shared" si="11"/>
        <v/>
      </c>
    </row>
    <row r="756" spans="3:3" x14ac:dyDescent="0.2">
      <c r="C756" s="5" t="str">
        <f t="shared" si="11"/>
        <v/>
      </c>
    </row>
    <row r="757" spans="3:3" x14ac:dyDescent="0.2">
      <c r="C757" s="5" t="str">
        <f t="shared" si="11"/>
        <v/>
      </c>
    </row>
    <row r="758" spans="3:3" x14ac:dyDescent="0.2">
      <c r="C758" s="5" t="str">
        <f t="shared" si="11"/>
        <v/>
      </c>
    </row>
    <row r="759" spans="3:3" x14ac:dyDescent="0.2">
      <c r="C759" s="5" t="str">
        <f t="shared" si="11"/>
        <v/>
      </c>
    </row>
    <row r="760" spans="3:3" x14ac:dyDescent="0.2">
      <c r="C760" s="5" t="str">
        <f t="shared" si="11"/>
        <v/>
      </c>
    </row>
    <row r="761" spans="3:3" x14ac:dyDescent="0.2">
      <c r="C761" s="5" t="str">
        <f t="shared" si="11"/>
        <v/>
      </c>
    </row>
    <row r="762" spans="3:3" x14ac:dyDescent="0.2">
      <c r="C762" s="5" t="str">
        <f t="shared" si="11"/>
        <v/>
      </c>
    </row>
    <row r="763" spans="3:3" x14ac:dyDescent="0.2">
      <c r="C763" s="5" t="str">
        <f t="shared" si="11"/>
        <v/>
      </c>
    </row>
    <row r="764" spans="3:3" x14ac:dyDescent="0.2">
      <c r="C764" s="5" t="str">
        <f t="shared" si="11"/>
        <v/>
      </c>
    </row>
    <row r="765" spans="3:3" x14ac:dyDescent="0.2">
      <c r="C765" s="5" t="str">
        <f t="shared" si="11"/>
        <v/>
      </c>
    </row>
    <row r="766" spans="3:3" x14ac:dyDescent="0.2">
      <c r="C766" s="5" t="str">
        <f t="shared" si="11"/>
        <v/>
      </c>
    </row>
    <row r="767" spans="3:3" x14ac:dyDescent="0.2">
      <c r="C767" s="5" t="str">
        <f t="shared" si="11"/>
        <v/>
      </c>
    </row>
    <row r="768" spans="3:3" x14ac:dyDescent="0.2">
      <c r="C768" s="5" t="str">
        <f t="shared" si="11"/>
        <v/>
      </c>
    </row>
    <row r="769" spans="3:3" x14ac:dyDescent="0.2">
      <c r="C769" s="5" t="str">
        <f t="shared" si="11"/>
        <v/>
      </c>
    </row>
    <row r="770" spans="3:3" x14ac:dyDescent="0.2">
      <c r="C770" s="5" t="str">
        <f t="shared" si="11"/>
        <v/>
      </c>
    </row>
    <row r="771" spans="3:3" x14ac:dyDescent="0.2">
      <c r="C771" s="5" t="str">
        <f t="shared" si="11"/>
        <v/>
      </c>
    </row>
    <row r="772" spans="3:3" x14ac:dyDescent="0.2">
      <c r="C772" s="5" t="str">
        <f t="shared" ref="C772:C835" si="12">IF(B772="x",$B$2+ROW()-1,"")</f>
        <v/>
      </c>
    </row>
    <row r="773" spans="3:3" x14ac:dyDescent="0.2">
      <c r="C773" s="5" t="str">
        <f t="shared" si="12"/>
        <v/>
      </c>
    </row>
    <row r="774" spans="3:3" x14ac:dyDescent="0.2">
      <c r="C774" s="5" t="str">
        <f t="shared" si="12"/>
        <v/>
      </c>
    </row>
    <row r="775" spans="3:3" x14ac:dyDescent="0.2">
      <c r="C775" s="5" t="str">
        <f t="shared" si="12"/>
        <v/>
      </c>
    </row>
    <row r="776" spans="3:3" x14ac:dyDescent="0.2">
      <c r="C776" s="5" t="str">
        <f t="shared" si="12"/>
        <v/>
      </c>
    </row>
    <row r="777" spans="3:3" x14ac:dyDescent="0.2">
      <c r="C777" s="5" t="str">
        <f t="shared" si="12"/>
        <v/>
      </c>
    </row>
    <row r="778" spans="3:3" x14ac:dyDescent="0.2">
      <c r="C778" s="5" t="str">
        <f t="shared" si="12"/>
        <v/>
      </c>
    </row>
    <row r="779" spans="3:3" x14ac:dyDescent="0.2">
      <c r="C779" s="5" t="str">
        <f t="shared" si="12"/>
        <v/>
      </c>
    </row>
    <row r="780" spans="3:3" x14ac:dyDescent="0.2">
      <c r="C780" s="5" t="str">
        <f t="shared" si="12"/>
        <v/>
      </c>
    </row>
    <row r="781" spans="3:3" x14ac:dyDescent="0.2">
      <c r="C781" s="5" t="str">
        <f t="shared" si="12"/>
        <v/>
      </c>
    </row>
    <row r="782" spans="3:3" x14ac:dyDescent="0.2">
      <c r="C782" s="5" t="str">
        <f t="shared" si="12"/>
        <v/>
      </c>
    </row>
    <row r="783" spans="3:3" x14ac:dyDescent="0.2">
      <c r="C783" s="5" t="str">
        <f t="shared" si="12"/>
        <v/>
      </c>
    </row>
    <row r="784" spans="3:3" x14ac:dyDescent="0.2">
      <c r="C784" s="5" t="str">
        <f t="shared" si="12"/>
        <v/>
      </c>
    </row>
    <row r="785" spans="3:3" x14ac:dyDescent="0.2">
      <c r="C785" s="5" t="str">
        <f t="shared" si="12"/>
        <v/>
      </c>
    </row>
    <row r="786" spans="3:3" x14ac:dyDescent="0.2">
      <c r="C786" s="5" t="str">
        <f t="shared" si="12"/>
        <v/>
      </c>
    </row>
    <row r="787" spans="3:3" x14ac:dyDescent="0.2">
      <c r="C787" s="5" t="str">
        <f t="shared" si="12"/>
        <v/>
      </c>
    </row>
    <row r="788" spans="3:3" x14ac:dyDescent="0.2">
      <c r="C788" s="5" t="str">
        <f t="shared" si="12"/>
        <v/>
      </c>
    </row>
    <row r="789" spans="3:3" x14ac:dyDescent="0.2">
      <c r="C789" s="5" t="str">
        <f t="shared" si="12"/>
        <v/>
      </c>
    </row>
    <row r="790" spans="3:3" x14ac:dyDescent="0.2">
      <c r="C790" s="5" t="str">
        <f t="shared" si="12"/>
        <v/>
      </c>
    </row>
    <row r="791" spans="3:3" x14ac:dyDescent="0.2">
      <c r="C791" s="5" t="str">
        <f t="shared" si="12"/>
        <v/>
      </c>
    </row>
    <row r="792" spans="3:3" x14ac:dyDescent="0.2">
      <c r="C792" s="5" t="str">
        <f t="shared" si="12"/>
        <v/>
      </c>
    </row>
    <row r="793" spans="3:3" x14ac:dyDescent="0.2">
      <c r="C793" s="5" t="str">
        <f t="shared" si="12"/>
        <v/>
      </c>
    </row>
    <row r="794" spans="3:3" x14ac:dyDescent="0.2">
      <c r="C794" s="5" t="str">
        <f t="shared" si="12"/>
        <v/>
      </c>
    </row>
    <row r="795" spans="3:3" x14ac:dyDescent="0.2">
      <c r="C795" s="5" t="str">
        <f t="shared" si="12"/>
        <v/>
      </c>
    </row>
    <row r="796" spans="3:3" x14ac:dyDescent="0.2">
      <c r="C796" s="5" t="str">
        <f t="shared" si="12"/>
        <v/>
      </c>
    </row>
    <row r="797" spans="3:3" x14ac:dyDescent="0.2">
      <c r="C797" s="5" t="str">
        <f t="shared" si="12"/>
        <v/>
      </c>
    </row>
    <row r="798" spans="3:3" x14ac:dyDescent="0.2">
      <c r="C798" s="5" t="str">
        <f t="shared" si="12"/>
        <v/>
      </c>
    </row>
    <row r="799" spans="3:3" x14ac:dyDescent="0.2">
      <c r="C799" s="5" t="str">
        <f t="shared" si="12"/>
        <v/>
      </c>
    </row>
    <row r="800" spans="3:3" x14ac:dyDescent="0.2">
      <c r="C800" s="5" t="str">
        <f t="shared" si="12"/>
        <v/>
      </c>
    </row>
    <row r="801" spans="3:3" x14ac:dyDescent="0.2">
      <c r="C801" s="5" t="str">
        <f t="shared" si="12"/>
        <v/>
      </c>
    </row>
    <row r="802" spans="3:3" x14ac:dyDescent="0.2">
      <c r="C802" s="5" t="str">
        <f t="shared" si="12"/>
        <v/>
      </c>
    </row>
    <row r="803" spans="3:3" x14ac:dyDescent="0.2">
      <c r="C803" s="5" t="str">
        <f t="shared" si="12"/>
        <v/>
      </c>
    </row>
    <row r="804" spans="3:3" x14ac:dyDescent="0.2">
      <c r="C804" s="5" t="str">
        <f t="shared" si="12"/>
        <v/>
      </c>
    </row>
    <row r="805" spans="3:3" x14ac:dyDescent="0.2">
      <c r="C805" s="5" t="str">
        <f t="shared" si="12"/>
        <v/>
      </c>
    </row>
    <row r="806" spans="3:3" x14ac:dyDescent="0.2">
      <c r="C806" s="5" t="str">
        <f t="shared" si="12"/>
        <v/>
      </c>
    </row>
    <row r="807" spans="3:3" x14ac:dyDescent="0.2">
      <c r="C807" s="5" t="str">
        <f t="shared" si="12"/>
        <v/>
      </c>
    </row>
    <row r="808" spans="3:3" x14ac:dyDescent="0.2">
      <c r="C808" s="5" t="str">
        <f t="shared" si="12"/>
        <v/>
      </c>
    </row>
    <row r="809" spans="3:3" x14ac:dyDescent="0.2">
      <c r="C809" s="5" t="str">
        <f t="shared" si="12"/>
        <v/>
      </c>
    </row>
    <row r="810" spans="3:3" x14ac:dyDescent="0.2">
      <c r="C810" s="5" t="str">
        <f t="shared" si="12"/>
        <v/>
      </c>
    </row>
    <row r="811" spans="3:3" x14ac:dyDescent="0.2">
      <c r="C811" s="5" t="str">
        <f t="shared" si="12"/>
        <v/>
      </c>
    </row>
    <row r="812" spans="3:3" x14ac:dyDescent="0.2">
      <c r="C812" s="5" t="str">
        <f t="shared" si="12"/>
        <v/>
      </c>
    </row>
    <row r="813" spans="3:3" x14ac:dyDescent="0.2">
      <c r="C813" s="5" t="str">
        <f t="shared" si="12"/>
        <v/>
      </c>
    </row>
    <row r="814" spans="3:3" x14ac:dyDescent="0.2">
      <c r="C814" s="5" t="str">
        <f t="shared" si="12"/>
        <v/>
      </c>
    </row>
    <row r="815" spans="3:3" x14ac:dyDescent="0.2">
      <c r="C815" s="5" t="str">
        <f t="shared" si="12"/>
        <v/>
      </c>
    </row>
    <row r="816" spans="3:3" x14ac:dyDescent="0.2">
      <c r="C816" s="5" t="str">
        <f t="shared" si="12"/>
        <v/>
      </c>
    </row>
    <row r="817" spans="3:3" x14ac:dyDescent="0.2">
      <c r="C817" s="5" t="str">
        <f t="shared" si="12"/>
        <v/>
      </c>
    </row>
    <row r="818" spans="3:3" x14ac:dyDescent="0.2">
      <c r="C818" s="5" t="str">
        <f t="shared" si="12"/>
        <v/>
      </c>
    </row>
    <row r="819" spans="3:3" x14ac:dyDescent="0.2">
      <c r="C819" s="5" t="str">
        <f t="shared" si="12"/>
        <v/>
      </c>
    </row>
    <row r="820" spans="3:3" x14ac:dyDescent="0.2">
      <c r="C820" s="5" t="str">
        <f t="shared" si="12"/>
        <v/>
      </c>
    </row>
    <row r="821" spans="3:3" x14ac:dyDescent="0.2">
      <c r="C821" s="5" t="str">
        <f t="shared" si="12"/>
        <v/>
      </c>
    </row>
    <row r="822" spans="3:3" x14ac:dyDescent="0.2">
      <c r="C822" s="5" t="str">
        <f t="shared" si="12"/>
        <v/>
      </c>
    </row>
    <row r="823" spans="3:3" x14ac:dyDescent="0.2">
      <c r="C823" s="5" t="str">
        <f t="shared" si="12"/>
        <v/>
      </c>
    </row>
    <row r="824" spans="3:3" x14ac:dyDescent="0.2">
      <c r="C824" s="5" t="str">
        <f t="shared" si="12"/>
        <v/>
      </c>
    </row>
    <row r="825" spans="3:3" x14ac:dyDescent="0.2">
      <c r="C825" s="5" t="str">
        <f t="shared" si="12"/>
        <v/>
      </c>
    </row>
    <row r="826" spans="3:3" x14ac:dyDescent="0.2">
      <c r="C826" s="5" t="str">
        <f t="shared" si="12"/>
        <v/>
      </c>
    </row>
    <row r="827" spans="3:3" x14ac:dyDescent="0.2">
      <c r="C827" s="5" t="str">
        <f t="shared" si="12"/>
        <v/>
      </c>
    </row>
    <row r="828" spans="3:3" x14ac:dyDescent="0.2">
      <c r="C828" s="5" t="str">
        <f t="shared" si="12"/>
        <v/>
      </c>
    </row>
    <row r="829" spans="3:3" x14ac:dyDescent="0.2">
      <c r="C829" s="5" t="str">
        <f t="shared" si="12"/>
        <v/>
      </c>
    </row>
    <row r="830" spans="3:3" x14ac:dyDescent="0.2">
      <c r="C830" s="5" t="str">
        <f t="shared" si="12"/>
        <v/>
      </c>
    </row>
    <row r="831" spans="3:3" x14ac:dyDescent="0.2">
      <c r="C831" s="5" t="str">
        <f t="shared" si="12"/>
        <v/>
      </c>
    </row>
    <row r="832" spans="3:3" x14ac:dyDescent="0.2">
      <c r="C832" s="5" t="str">
        <f t="shared" si="12"/>
        <v/>
      </c>
    </row>
    <row r="833" spans="3:3" x14ac:dyDescent="0.2">
      <c r="C833" s="5" t="str">
        <f t="shared" si="12"/>
        <v/>
      </c>
    </row>
    <row r="834" spans="3:3" x14ac:dyDescent="0.2">
      <c r="C834" s="5" t="str">
        <f t="shared" si="12"/>
        <v/>
      </c>
    </row>
    <row r="835" spans="3:3" x14ac:dyDescent="0.2">
      <c r="C835" s="5" t="str">
        <f t="shared" si="12"/>
        <v/>
      </c>
    </row>
    <row r="836" spans="3:3" x14ac:dyDescent="0.2">
      <c r="C836" s="5" t="str">
        <f t="shared" ref="C836:C899" si="13">IF(B836="x",$B$2+ROW()-1,"")</f>
        <v/>
      </c>
    </row>
    <row r="837" spans="3:3" x14ac:dyDescent="0.2">
      <c r="C837" s="5" t="str">
        <f t="shared" si="13"/>
        <v/>
      </c>
    </row>
    <row r="838" spans="3:3" x14ac:dyDescent="0.2">
      <c r="C838" s="5" t="str">
        <f t="shared" si="13"/>
        <v/>
      </c>
    </row>
    <row r="839" spans="3:3" x14ac:dyDescent="0.2">
      <c r="C839" s="5" t="str">
        <f t="shared" si="13"/>
        <v/>
      </c>
    </row>
    <row r="840" spans="3:3" x14ac:dyDescent="0.2">
      <c r="C840" s="5" t="str">
        <f t="shared" si="13"/>
        <v/>
      </c>
    </row>
    <row r="841" spans="3:3" x14ac:dyDescent="0.2">
      <c r="C841" s="5" t="str">
        <f t="shared" si="13"/>
        <v/>
      </c>
    </row>
    <row r="842" spans="3:3" x14ac:dyDescent="0.2">
      <c r="C842" s="5" t="str">
        <f t="shared" si="13"/>
        <v/>
      </c>
    </row>
    <row r="843" spans="3:3" x14ac:dyDescent="0.2">
      <c r="C843" s="5" t="str">
        <f t="shared" si="13"/>
        <v/>
      </c>
    </row>
    <row r="844" spans="3:3" x14ac:dyDescent="0.2">
      <c r="C844" s="5" t="str">
        <f t="shared" si="13"/>
        <v/>
      </c>
    </row>
    <row r="845" spans="3:3" x14ac:dyDescent="0.2">
      <c r="C845" s="5" t="str">
        <f t="shared" si="13"/>
        <v/>
      </c>
    </row>
    <row r="846" spans="3:3" x14ac:dyDescent="0.2">
      <c r="C846" s="5" t="str">
        <f t="shared" si="13"/>
        <v/>
      </c>
    </row>
    <row r="847" spans="3:3" x14ac:dyDescent="0.2">
      <c r="C847" s="5" t="str">
        <f t="shared" si="13"/>
        <v/>
      </c>
    </row>
    <row r="848" spans="3:3" x14ac:dyDescent="0.2">
      <c r="C848" s="5" t="str">
        <f t="shared" si="13"/>
        <v/>
      </c>
    </row>
    <row r="849" spans="3:3" x14ac:dyDescent="0.2">
      <c r="C849" s="5" t="str">
        <f t="shared" si="13"/>
        <v/>
      </c>
    </row>
    <row r="850" spans="3:3" x14ac:dyDescent="0.2">
      <c r="C850" s="5" t="str">
        <f t="shared" si="13"/>
        <v/>
      </c>
    </row>
    <row r="851" spans="3:3" x14ac:dyDescent="0.2">
      <c r="C851" s="5" t="str">
        <f t="shared" si="13"/>
        <v/>
      </c>
    </row>
    <row r="852" spans="3:3" x14ac:dyDescent="0.2">
      <c r="C852" s="5" t="str">
        <f t="shared" si="13"/>
        <v/>
      </c>
    </row>
    <row r="853" spans="3:3" x14ac:dyDescent="0.2">
      <c r="C853" s="5" t="str">
        <f t="shared" si="13"/>
        <v/>
      </c>
    </row>
    <row r="854" spans="3:3" x14ac:dyDescent="0.2">
      <c r="C854" s="5" t="str">
        <f t="shared" si="13"/>
        <v/>
      </c>
    </row>
    <row r="855" spans="3:3" x14ac:dyDescent="0.2">
      <c r="C855" s="5" t="str">
        <f t="shared" si="13"/>
        <v/>
      </c>
    </row>
    <row r="856" spans="3:3" x14ac:dyDescent="0.2">
      <c r="C856" s="5" t="str">
        <f t="shared" si="13"/>
        <v/>
      </c>
    </row>
    <row r="857" spans="3:3" x14ac:dyDescent="0.2">
      <c r="C857" s="5" t="str">
        <f t="shared" si="13"/>
        <v/>
      </c>
    </row>
    <row r="858" spans="3:3" x14ac:dyDescent="0.2">
      <c r="C858" s="5" t="str">
        <f t="shared" si="13"/>
        <v/>
      </c>
    </row>
    <row r="859" spans="3:3" x14ac:dyDescent="0.2">
      <c r="C859" s="5" t="str">
        <f t="shared" si="13"/>
        <v/>
      </c>
    </row>
    <row r="860" spans="3:3" x14ac:dyDescent="0.2">
      <c r="C860" s="5" t="str">
        <f t="shared" si="13"/>
        <v/>
      </c>
    </row>
    <row r="861" spans="3:3" x14ac:dyDescent="0.2">
      <c r="C861" s="5" t="str">
        <f t="shared" si="13"/>
        <v/>
      </c>
    </row>
    <row r="862" spans="3:3" x14ac:dyDescent="0.2">
      <c r="C862" s="5" t="str">
        <f t="shared" si="13"/>
        <v/>
      </c>
    </row>
    <row r="863" spans="3:3" x14ac:dyDescent="0.2">
      <c r="C863" s="5" t="str">
        <f t="shared" si="13"/>
        <v/>
      </c>
    </row>
    <row r="864" spans="3:3" x14ac:dyDescent="0.2">
      <c r="C864" s="5" t="str">
        <f t="shared" si="13"/>
        <v/>
      </c>
    </row>
    <row r="865" spans="3:3" x14ac:dyDescent="0.2">
      <c r="C865" s="5" t="str">
        <f t="shared" si="13"/>
        <v/>
      </c>
    </row>
    <row r="866" spans="3:3" x14ac:dyDescent="0.2">
      <c r="C866" s="5" t="str">
        <f t="shared" si="13"/>
        <v/>
      </c>
    </row>
    <row r="867" spans="3:3" x14ac:dyDescent="0.2">
      <c r="C867" s="5" t="str">
        <f t="shared" si="13"/>
        <v/>
      </c>
    </row>
    <row r="868" spans="3:3" x14ac:dyDescent="0.2">
      <c r="C868" s="5" t="str">
        <f t="shared" si="13"/>
        <v/>
      </c>
    </row>
    <row r="869" spans="3:3" x14ac:dyDescent="0.2">
      <c r="C869" s="5" t="str">
        <f t="shared" si="13"/>
        <v/>
      </c>
    </row>
    <row r="870" spans="3:3" x14ac:dyDescent="0.2">
      <c r="C870" s="5" t="str">
        <f t="shared" si="13"/>
        <v/>
      </c>
    </row>
    <row r="871" spans="3:3" x14ac:dyDescent="0.2">
      <c r="C871" s="5" t="str">
        <f t="shared" si="13"/>
        <v/>
      </c>
    </row>
    <row r="872" spans="3:3" x14ac:dyDescent="0.2">
      <c r="C872" s="5" t="str">
        <f t="shared" si="13"/>
        <v/>
      </c>
    </row>
    <row r="873" spans="3:3" x14ac:dyDescent="0.2">
      <c r="C873" s="5" t="str">
        <f t="shared" si="13"/>
        <v/>
      </c>
    </row>
    <row r="874" spans="3:3" x14ac:dyDescent="0.2">
      <c r="C874" s="5" t="str">
        <f t="shared" si="13"/>
        <v/>
      </c>
    </row>
    <row r="875" spans="3:3" x14ac:dyDescent="0.2">
      <c r="C875" s="5" t="str">
        <f t="shared" si="13"/>
        <v/>
      </c>
    </row>
    <row r="876" spans="3:3" x14ac:dyDescent="0.2">
      <c r="C876" s="5" t="str">
        <f t="shared" si="13"/>
        <v/>
      </c>
    </row>
    <row r="877" spans="3:3" x14ac:dyDescent="0.2">
      <c r="C877" s="5" t="str">
        <f t="shared" si="13"/>
        <v/>
      </c>
    </row>
    <row r="878" spans="3:3" x14ac:dyDescent="0.2">
      <c r="C878" s="5" t="str">
        <f t="shared" si="13"/>
        <v/>
      </c>
    </row>
    <row r="879" spans="3:3" x14ac:dyDescent="0.2">
      <c r="C879" s="5" t="str">
        <f t="shared" si="13"/>
        <v/>
      </c>
    </row>
    <row r="880" spans="3:3" x14ac:dyDescent="0.2">
      <c r="C880" s="5" t="str">
        <f t="shared" si="13"/>
        <v/>
      </c>
    </row>
    <row r="881" spans="3:3" x14ac:dyDescent="0.2">
      <c r="C881" s="5" t="str">
        <f t="shared" si="13"/>
        <v/>
      </c>
    </row>
    <row r="882" spans="3:3" x14ac:dyDescent="0.2">
      <c r="C882" s="5" t="str">
        <f t="shared" si="13"/>
        <v/>
      </c>
    </row>
    <row r="883" spans="3:3" x14ac:dyDescent="0.2">
      <c r="C883" s="5" t="str">
        <f t="shared" si="13"/>
        <v/>
      </c>
    </row>
    <row r="884" spans="3:3" x14ac:dyDescent="0.2">
      <c r="C884" s="5" t="str">
        <f t="shared" si="13"/>
        <v/>
      </c>
    </row>
    <row r="885" spans="3:3" x14ac:dyDescent="0.2">
      <c r="C885" s="5" t="str">
        <f t="shared" si="13"/>
        <v/>
      </c>
    </row>
    <row r="886" spans="3:3" x14ac:dyDescent="0.2">
      <c r="C886" s="5" t="str">
        <f t="shared" si="13"/>
        <v/>
      </c>
    </row>
    <row r="887" spans="3:3" x14ac:dyDescent="0.2">
      <c r="C887" s="5" t="str">
        <f t="shared" si="13"/>
        <v/>
      </c>
    </row>
    <row r="888" spans="3:3" x14ac:dyDescent="0.2">
      <c r="C888" s="5" t="str">
        <f t="shared" si="13"/>
        <v/>
      </c>
    </row>
    <row r="889" spans="3:3" x14ac:dyDescent="0.2">
      <c r="C889" s="5" t="str">
        <f t="shared" si="13"/>
        <v/>
      </c>
    </row>
    <row r="890" spans="3:3" x14ac:dyDescent="0.2">
      <c r="C890" s="5" t="str">
        <f t="shared" si="13"/>
        <v/>
      </c>
    </row>
    <row r="891" spans="3:3" x14ac:dyDescent="0.2">
      <c r="C891" s="5" t="str">
        <f t="shared" si="13"/>
        <v/>
      </c>
    </row>
    <row r="892" spans="3:3" x14ac:dyDescent="0.2">
      <c r="C892" s="5" t="str">
        <f t="shared" si="13"/>
        <v/>
      </c>
    </row>
    <row r="893" spans="3:3" x14ac:dyDescent="0.2">
      <c r="C893" s="5" t="str">
        <f t="shared" si="13"/>
        <v/>
      </c>
    </row>
    <row r="894" spans="3:3" x14ac:dyDescent="0.2">
      <c r="C894" s="5" t="str">
        <f t="shared" si="13"/>
        <v/>
      </c>
    </row>
    <row r="895" spans="3:3" x14ac:dyDescent="0.2">
      <c r="C895" s="5" t="str">
        <f t="shared" si="13"/>
        <v/>
      </c>
    </row>
    <row r="896" spans="3:3" x14ac:dyDescent="0.2">
      <c r="C896" s="5" t="str">
        <f t="shared" si="13"/>
        <v/>
      </c>
    </row>
    <row r="897" spans="3:3" x14ac:dyDescent="0.2">
      <c r="C897" s="5" t="str">
        <f t="shared" si="13"/>
        <v/>
      </c>
    </row>
    <row r="898" spans="3:3" x14ac:dyDescent="0.2">
      <c r="C898" s="5" t="str">
        <f t="shared" si="13"/>
        <v/>
      </c>
    </row>
    <row r="899" spans="3:3" x14ac:dyDescent="0.2">
      <c r="C899" s="5" t="str">
        <f t="shared" si="13"/>
        <v/>
      </c>
    </row>
    <row r="900" spans="3:3" x14ac:dyDescent="0.2">
      <c r="C900" s="5" t="str">
        <f t="shared" ref="C900:C963" si="14">IF(B900="x",$B$2+ROW()-1,"")</f>
        <v/>
      </c>
    </row>
    <row r="901" spans="3:3" x14ac:dyDescent="0.2">
      <c r="C901" s="5" t="str">
        <f t="shared" si="14"/>
        <v/>
      </c>
    </row>
    <row r="902" spans="3:3" x14ac:dyDescent="0.2">
      <c r="C902" s="5" t="str">
        <f t="shared" si="14"/>
        <v/>
      </c>
    </row>
    <row r="903" spans="3:3" x14ac:dyDescent="0.2">
      <c r="C903" s="5" t="str">
        <f t="shared" si="14"/>
        <v/>
      </c>
    </row>
    <row r="904" spans="3:3" x14ac:dyDescent="0.2">
      <c r="C904" s="5" t="str">
        <f t="shared" si="14"/>
        <v/>
      </c>
    </row>
    <row r="905" spans="3:3" x14ac:dyDescent="0.2">
      <c r="C905" s="5" t="str">
        <f t="shared" si="14"/>
        <v/>
      </c>
    </row>
    <row r="906" spans="3:3" x14ac:dyDescent="0.2">
      <c r="C906" s="5" t="str">
        <f t="shared" si="14"/>
        <v/>
      </c>
    </row>
    <row r="907" spans="3:3" x14ac:dyDescent="0.2">
      <c r="C907" s="5" t="str">
        <f t="shared" si="14"/>
        <v/>
      </c>
    </row>
    <row r="908" spans="3:3" x14ac:dyDescent="0.2">
      <c r="C908" s="5" t="str">
        <f t="shared" si="14"/>
        <v/>
      </c>
    </row>
    <row r="909" spans="3:3" x14ac:dyDescent="0.2">
      <c r="C909" s="5" t="str">
        <f t="shared" si="14"/>
        <v/>
      </c>
    </row>
    <row r="910" spans="3:3" x14ac:dyDescent="0.2">
      <c r="C910" s="5" t="str">
        <f t="shared" si="14"/>
        <v/>
      </c>
    </row>
    <row r="911" spans="3:3" x14ac:dyDescent="0.2">
      <c r="C911" s="5" t="str">
        <f t="shared" si="14"/>
        <v/>
      </c>
    </row>
    <row r="912" spans="3:3" x14ac:dyDescent="0.2">
      <c r="C912" s="5" t="str">
        <f t="shared" si="14"/>
        <v/>
      </c>
    </row>
    <row r="913" spans="3:3" x14ac:dyDescent="0.2">
      <c r="C913" s="5" t="str">
        <f t="shared" si="14"/>
        <v/>
      </c>
    </row>
    <row r="914" spans="3:3" x14ac:dyDescent="0.2">
      <c r="C914" s="5" t="str">
        <f t="shared" si="14"/>
        <v/>
      </c>
    </row>
    <row r="915" spans="3:3" x14ac:dyDescent="0.2">
      <c r="C915" s="5" t="str">
        <f t="shared" si="14"/>
        <v/>
      </c>
    </row>
    <row r="916" spans="3:3" x14ac:dyDescent="0.2">
      <c r="C916" s="5" t="str">
        <f t="shared" si="14"/>
        <v/>
      </c>
    </row>
    <row r="917" spans="3:3" x14ac:dyDescent="0.2">
      <c r="C917" s="5" t="str">
        <f t="shared" si="14"/>
        <v/>
      </c>
    </row>
    <row r="918" spans="3:3" x14ac:dyDescent="0.2">
      <c r="C918" s="5" t="str">
        <f t="shared" si="14"/>
        <v/>
      </c>
    </row>
    <row r="919" spans="3:3" x14ac:dyDescent="0.2">
      <c r="C919" s="5" t="str">
        <f t="shared" si="14"/>
        <v/>
      </c>
    </row>
    <row r="920" spans="3:3" x14ac:dyDescent="0.2">
      <c r="C920" s="5" t="str">
        <f t="shared" si="14"/>
        <v/>
      </c>
    </row>
    <row r="921" spans="3:3" x14ac:dyDescent="0.2">
      <c r="C921" s="5" t="str">
        <f t="shared" si="14"/>
        <v/>
      </c>
    </row>
    <row r="922" spans="3:3" x14ac:dyDescent="0.2">
      <c r="C922" s="5" t="str">
        <f t="shared" si="14"/>
        <v/>
      </c>
    </row>
    <row r="923" spans="3:3" x14ac:dyDescent="0.2">
      <c r="C923" s="5" t="str">
        <f t="shared" si="14"/>
        <v/>
      </c>
    </row>
    <row r="924" spans="3:3" x14ac:dyDescent="0.2">
      <c r="C924" s="5" t="str">
        <f t="shared" si="14"/>
        <v/>
      </c>
    </row>
    <row r="925" spans="3:3" x14ac:dyDescent="0.2">
      <c r="C925" s="5" t="str">
        <f t="shared" si="14"/>
        <v/>
      </c>
    </row>
    <row r="926" spans="3:3" x14ac:dyDescent="0.2">
      <c r="C926" s="5" t="str">
        <f t="shared" si="14"/>
        <v/>
      </c>
    </row>
    <row r="927" spans="3:3" x14ac:dyDescent="0.2">
      <c r="C927" s="5" t="str">
        <f t="shared" si="14"/>
        <v/>
      </c>
    </row>
    <row r="928" spans="3:3" x14ac:dyDescent="0.2">
      <c r="C928" s="5" t="str">
        <f t="shared" si="14"/>
        <v/>
      </c>
    </row>
    <row r="929" spans="3:3" x14ac:dyDescent="0.2">
      <c r="C929" s="5" t="str">
        <f t="shared" si="14"/>
        <v/>
      </c>
    </row>
    <row r="930" spans="3:3" x14ac:dyDescent="0.2">
      <c r="C930" s="5" t="str">
        <f t="shared" si="14"/>
        <v/>
      </c>
    </row>
    <row r="931" spans="3:3" x14ac:dyDescent="0.2">
      <c r="C931" s="5" t="str">
        <f t="shared" si="14"/>
        <v/>
      </c>
    </row>
    <row r="932" spans="3:3" x14ac:dyDescent="0.2">
      <c r="C932" s="5" t="str">
        <f t="shared" si="14"/>
        <v/>
      </c>
    </row>
    <row r="933" spans="3:3" x14ac:dyDescent="0.2">
      <c r="C933" s="5" t="str">
        <f t="shared" si="14"/>
        <v/>
      </c>
    </row>
    <row r="934" spans="3:3" x14ac:dyDescent="0.2">
      <c r="C934" s="5" t="str">
        <f t="shared" si="14"/>
        <v/>
      </c>
    </row>
    <row r="935" spans="3:3" x14ac:dyDescent="0.2">
      <c r="C935" s="5" t="str">
        <f t="shared" si="14"/>
        <v/>
      </c>
    </row>
    <row r="936" spans="3:3" x14ac:dyDescent="0.2">
      <c r="C936" s="5" t="str">
        <f t="shared" si="14"/>
        <v/>
      </c>
    </row>
    <row r="937" spans="3:3" x14ac:dyDescent="0.2">
      <c r="C937" s="5" t="str">
        <f t="shared" si="14"/>
        <v/>
      </c>
    </row>
    <row r="938" spans="3:3" x14ac:dyDescent="0.2">
      <c r="C938" s="5" t="str">
        <f t="shared" si="14"/>
        <v/>
      </c>
    </row>
    <row r="939" spans="3:3" x14ac:dyDescent="0.2">
      <c r="C939" s="5" t="str">
        <f t="shared" si="14"/>
        <v/>
      </c>
    </row>
    <row r="940" spans="3:3" x14ac:dyDescent="0.2">
      <c r="C940" s="5" t="str">
        <f t="shared" si="14"/>
        <v/>
      </c>
    </row>
    <row r="941" spans="3:3" x14ac:dyDescent="0.2">
      <c r="C941" s="5" t="str">
        <f t="shared" si="14"/>
        <v/>
      </c>
    </row>
    <row r="942" spans="3:3" x14ac:dyDescent="0.2">
      <c r="C942" s="5" t="str">
        <f t="shared" si="14"/>
        <v/>
      </c>
    </row>
    <row r="943" spans="3:3" x14ac:dyDescent="0.2">
      <c r="C943" s="5" t="str">
        <f t="shared" si="14"/>
        <v/>
      </c>
    </row>
    <row r="944" spans="3:3" x14ac:dyDescent="0.2">
      <c r="C944" s="5" t="str">
        <f t="shared" si="14"/>
        <v/>
      </c>
    </row>
    <row r="945" spans="3:3" x14ac:dyDescent="0.2">
      <c r="C945" s="5" t="str">
        <f t="shared" si="14"/>
        <v/>
      </c>
    </row>
    <row r="946" spans="3:3" x14ac:dyDescent="0.2">
      <c r="C946" s="5" t="str">
        <f t="shared" si="14"/>
        <v/>
      </c>
    </row>
    <row r="947" spans="3:3" x14ac:dyDescent="0.2">
      <c r="C947" s="5" t="str">
        <f t="shared" si="14"/>
        <v/>
      </c>
    </row>
    <row r="948" spans="3:3" x14ac:dyDescent="0.2">
      <c r="C948" s="5" t="str">
        <f t="shared" si="14"/>
        <v/>
      </c>
    </row>
    <row r="949" spans="3:3" x14ac:dyDescent="0.2">
      <c r="C949" s="5" t="str">
        <f t="shared" si="14"/>
        <v/>
      </c>
    </row>
    <row r="950" spans="3:3" x14ac:dyDescent="0.2">
      <c r="C950" s="5" t="str">
        <f t="shared" si="14"/>
        <v/>
      </c>
    </row>
    <row r="951" spans="3:3" x14ac:dyDescent="0.2">
      <c r="C951" s="5" t="str">
        <f t="shared" si="14"/>
        <v/>
      </c>
    </row>
    <row r="952" spans="3:3" x14ac:dyDescent="0.2">
      <c r="C952" s="5" t="str">
        <f t="shared" si="14"/>
        <v/>
      </c>
    </row>
    <row r="953" spans="3:3" x14ac:dyDescent="0.2">
      <c r="C953" s="5" t="str">
        <f t="shared" si="14"/>
        <v/>
      </c>
    </row>
    <row r="954" spans="3:3" x14ac:dyDescent="0.2">
      <c r="C954" s="5" t="str">
        <f t="shared" si="14"/>
        <v/>
      </c>
    </row>
    <row r="955" spans="3:3" x14ac:dyDescent="0.2">
      <c r="C955" s="5" t="str">
        <f t="shared" si="14"/>
        <v/>
      </c>
    </row>
    <row r="956" spans="3:3" x14ac:dyDescent="0.2">
      <c r="C956" s="5" t="str">
        <f t="shared" si="14"/>
        <v/>
      </c>
    </row>
    <row r="957" spans="3:3" x14ac:dyDescent="0.2">
      <c r="C957" s="5" t="str">
        <f t="shared" si="14"/>
        <v/>
      </c>
    </row>
    <row r="958" spans="3:3" x14ac:dyDescent="0.2">
      <c r="C958" s="5" t="str">
        <f t="shared" si="14"/>
        <v/>
      </c>
    </row>
    <row r="959" spans="3:3" x14ac:dyDescent="0.2">
      <c r="C959" s="5" t="str">
        <f t="shared" si="14"/>
        <v/>
      </c>
    </row>
    <row r="960" spans="3:3" x14ac:dyDescent="0.2">
      <c r="C960" s="5" t="str">
        <f t="shared" si="14"/>
        <v/>
      </c>
    </row>
    <row r="961" spans="3:3" x14ac:dyDescent="0.2">
      <c r="C961" s="5" t="str">
        <f t="shared" si="14"/>
        <v/>
      </c>
    </row>
    <row r="962" spans="3:3" x14ac:dyDescent="0.2">
      <c r="C962" s="5" t="str">
        <f t="shared" si="14"/>
        <v/>
      </c>
    </row>
    <row r="963" spans="3:3" x14ac:dyDescent="0.2">
      <c r="C963" s="5" t="str">
        <f t="shared" si="14"/>
        <v/>
      </c>
    </row>
    <row r="964" spans="3:3" x14ac:dyDescent="0.2">
      <c r="C964" s="5" t="str">
        <f t="shared" ref="C964:C1027" si="15">IF(B964="x",$B$2+ROW()-1,"")</f>
        <v/>
      </c>
    </row>
    <row r="965" spans="3:3" x14ac:dyDescent="0.2">
      <c r="C965" s="5" t="str">
        <f t="shared" si="15"/>
        <v/>
      </c>
    </row>
    <row r="966" spans="3:3" x14ac:dyDescent="0.2">
      <c r="C966" s="5" t="str">
        <f t="shared" si="15"/>
        <v/>
      </c>
    </row>
    <row r="967" spans="3:3" x14ac:dyDescent="0.2">
      <c r="C967" s="5" t="str">
        <f t="shared" si="15"/>
        <v/>
      </c>
    </row>
    <row r="968" spans="3:3" x14ac:dyDescent="0.2">
      <c r="C968" s="5" t="str">
        <f t="shared" si="15"/>
        <v/>
      </c>
    </row>
    <row r="969" spans="3:3" x14ac:dyDescent="0.2">
      <c r="C969" s="5" t="str">
        <f t="shared" si="15"/>
        <v/>
      </c>
    </row>
    <row r="970" spans="3:3" x14ac:dyDescent="0.2">
      <c r="C970" s="5" t="str">
        <f t="shared" si="15"/>
        <v/>
      </c>
    </row>
    <row r="971" spans="3:3" x14ac:dyDescent="0.2">
      <c r="C971" s="5" t="str">
        <f t="shared" si="15"/>
        <v/>
      </c>
    </row>
    <row r="972" spans="3:3" x14ac:dyDescent="0.2">
      <c r="C972" s="5" t="str">
        <f t="shared" si="15"/>
        <v/>
      </c>
    </row>
    <row r="973" spans="3:3" x14ac:dyDescent="0.2">
      <c r="C973" s="5" t="str">
        <f t="shared" si="15"/>
        <v/>
      </c>
    </row>
    <row r="974" spans="3:3" x14ac:dyDescent="0.2">
      <c r="C974" s="5" t="str">
        <f t="shared" si="15"/>
        <v/>
      </c>
    </row>
    <row r="975" spans="3:3" x14ac:dyDescent="0.2">
      <c r="C975" s="5" t="str">
        <f t="shared" si="15"/>
        <v/>
      </c>
    </row>
    <row r="976" spans="3:3" x14ac:dyDescent="0.2">
      <c r="C976" s="5" t="str">
        <f t="shared" si="15"/>
        <v/>
      </c>
    </row>
    <row r="977" spans="3:3" x14ac:dyDescent="0.2">
      <c r="C977" s="5" t="str">
        <f t="shared" si="15"/>
        <v/>
      </c>
    </row>
    <row r="978" spans="3:3" x14ac:dyDescent="0.2">
      <c r="C978" s="5" t="str">
        <f t="shared" si="15"/>
        <v/>
      </c>
    </row>
    <row r="979" spans="3:3" x14ac:dyDescent="0.2">
      <c r="C979" s="5" t="str">
        <f t="shared" si="15"/>
        <v/>
      </c>
    </row>
    <row r="980" spans="3:3" x14ac:dyDescent="0.2">
      <c r="C980" s="5" t="str">
        <f t="shared" si="15"/>
        <v/>
      </c>
    </row>
    <row r="981" spans="3:3" x14ac:dyDescent="0.2">
      <c r="C981" s="5" t="str">
        <f t="shared" si="15"/>
        <v/>
      </c>
    </row>
    <row r="982" spans="3:3" x14ac:dyDescent="0.2">
      <c r="C982" s="5" t="str">
        <f t="shared" si="15"/>
        <v/>
      </c>
    </row>
    <row r="983" spans="3:3" x14ac:dyDescent="0.2">
      <c r="C983" s="5" t="str">
        <f t="shared" si="15"/>
        <v/>
      </c>
    </row>
    <row r="984" spans="3:3" x14ac:dyDescent="0.2">
      <c r="C984" s="5" t="str">
        <f t="shared" si="15"/>
        <v/>
      </c>
    </row>
    <row r="985" spans="3:3" x14ac:dyDescent="0.2">
      <c r="C985" s="5" t="str">
        <f t="shared" si="15"/>
        <v/>
      </c>
    </row>
    <row r="986" spans="3:3" x14ac:dyDescent="0.2">
      <c r="C986" s="5" t="str">
        <f t="shared" si="15"/>
        <v/>
      </c>
    </row>
    <row r="987" spans="3:3" x14ac:dyDescent="0.2">
      <c r="C987" s="5" t="str">
        <f t="shared" si="15"/>
        <v/>
      </c>
    </row>
    <row r="988" spans="3:3" x14ac:dyDescent="0.2">
      <c r="C988" s="5" t="str">
        <f t="shared" si="15"/>
        <v/>
      </c>
    </row>
    <row r="989" spans="3:3" x14ac:dyDescent="0.2">
      <c r="C989" s="5" t="str">
        <f t="shared" si="15"/>
        <v/>
      </c>
    </row>
    <row r="990" spans="3:3" x14ac:dyDescent="0.2">
      <c r="C990" s="5" t="str">
        <f t="shared" si="15"/>
        <v/>
      </c>
    </row>
    <row r="991" spans="3:3" x14ac:dyDescent="0.2">
      <c r="C991" s="5" t="str">
        <f t="shared" si="15"/>
        <v/>
      </c>
    </row>
    <row r="992" spans="3:3" x14ac:dyDescent="0.2">
      <c r="C992" s="5" t="str">
        <f t="shared" si="15"/>
        <v/>
      </c>
    </row>
    <row r="993" spans="3:3" x14ac:dyDescent="0.2">
      <c r="C993" s="5" t="str">
        <f t="shared" si="15"/>
        <v/>
      </c>
    </row>
    <row r="994" spans="3:3" x14ac:dyDescent="0.2">
      <c r="C994" s="5" t="str">
        <f t="shared" si="15"/>
        <v/>
      </c>
    </row>
    <row r="995" spans="3:3" x14ac:dyDescent="0.2">
      <c r="C995" s="5" t="str">
        <f t="shared" si="15"/>
        <v/>
      </c>
    </row>
    <row r="996" spans="3:3" x14ac:dyDescent="0.2">
      <c r="C996" s="5" t="str">
        <f t="shared" si="15"/>
        <v/>
      </c>
    </row>
    <row r="997" spans="3:3" x14ac:dyDescent="0.2">
      <c r="C997" s="5" t="str">
        <f t="shared" si="15"/>
        <v/>
      </c>
    </row>
    <row r="998" spans="3:3" x14ac:dyDescent="0.2">
      <c r="C998" s="5" t="str">
        <f t="shared" si="15"/>
        <v/>
      </c>
    </row>
    <row r="999" spans="3:3" x14ac:dyDescent="0.2">
      <c r="C999" s="5" t="str">
        <f t="shared" si="15"/>
        <v/>
      </c>
    </row>
    <row r="1000" spans="3:3" x14ac:dyDescent="0.2">
      <c r="C1000" s="5" t="str">
        <f t="shared" si="15"/>
        <v/>
      </c>
    </row>
    <row r="1001" spans="3:3" x14ac:dyDescent="0.2">
      <c r="C1001" s="5" t="str">
        <f t="shared" si="15"/>
        <v/>
      </c>
    </row>
    <row r="1002" spans="3:3" x14ac:dyDescent="0.2">
      <c r="C1002" s="5" t="str">
        <f t="shared" si="15"/>
        <v/>
      </c>
    </row>
    <row r="1003" spans="3:3" x14ac:dyDescent="0.2">
      <c r="C1003" s="5" t="str">
        <f t="shared" si="15"/>
        <v/>
      </c>
    </row>
    <row r="1004" spans="3:3" x14ac:dyDescent="0.2">
      <c r="C1004" s="5" t="str">
        <f t="shared" si="15"/>
        <v/>
      </c>
    </row>
    <row r="1005" spans="3:3" x14ac:dyDescent="0.2">
      <c r="C1005" s="5" t="str">
        <f t="shared" si="15"/>
        <v/>
      </c>
    </row>
    <row r="1006" spans="3:3" x14ac:dyDescent="0.2">
      <c r="C1006" s="5" t="str">
        <f t="shared" si="15"/>
        <v/>
      </c>
    </row>
    <row r="1007" spans="3:3" x14ac:dyDescent="0.2">
      <c r="C1007" s="5" t="str">
        <f t="shared" si="15"/>
        <v/>
      </c>
    </row>
    <row r="1008" spans="3:3" x14ac:dyDescent="0.2">
      <c r="C1008" s="5" t="str">
        <f t="shared" si="15"/>
        <v/>
      </c>
    </row>
    <row r="1009" spans="3:3" x14ac:dyDescent="0.2">
      <c r="C1009" s="5" t="str">
        <f t="shared" si="15"/>
        <v/>
      </c>
    </row>
    <row r="1010" spans="3:3" x14ac:dyDescent="0.2">
      <c r="C1010" s="5" t="str">
        <f t="shared" si="15"/>
        <v/>
      </c>
    </row>
    <row r="1011" spans="3:3" x14ac:dyDescent="0.2">
      <c r="C1011" s="5" t="str">
        <f t="shared" si="15"/>
        <v/>
      </c>
    </row>
    <row r="1012" spans="3:3" x14ac:dyDescent="0.2">
      <c r="C1012" s="5" t="str">
        <f t="shared" si="15"/>
        <v/>
      </c>
    </row>
    <row r="1013" spans="3:3" x14ac:dyDescent="0.2">
      <c r="C1013" s="5" t="str">
        <f t="shared" si="15"/>
        <v/>
      </c>
    </row>
    <row r="1014" spans="3:3" x14ac:dyDescent="0.2">
      <c r="C1014" s="5" t="str">
        <f t="shared" si="15"/>
        <v/>
      </c>
    </row>
    <row r="1015" spans="3:3" x14ac:dyDescent="0.2">
      <c r="C1015" s="5" t="str">
        <f t="shared" si="15"/>
        <v/>
      </c>
    </row>
    <row r="1016" spans="3:3" x14ac:dyDescent="0.2">
      <c r="C1016" s="5" t="str">
        <f t="shared" si="15"/>
        <v/>
      </c>
    </row>
    <row r="1017" spans="3:3" x14ac:dyDescent="0.2">
      <c r="C1017" s="5" t="str">
        <f t="shared" si="15"/>
        <v/>
      </c>
    </row>
    <row r="1018" spans="3:3" x14ac:dyDescent="0.2">
      <c r="C1018" s="5" t="str">
        <f t="shared" si="15"/>
        <v/>
      </c>
    </row>
    <row r="1019" spans="3:3" x14ac:dyDescent="0.2">
      <c r="C1019" s="5" t="str">
        <f t="shared" si="15"/>
        <v/>
      </c>
    </row>
    <row r="1020" spans="3:3" x14ac:dyDescent="0.2">
      <c r="C1020" s="5" t="str">
        <f t="shared" si="15"/>
        <v/>
      </c>
    </row>
    <row r="1021" spans="3:3" x14ac:dyDescent="0.2">
      <c r="C1021" s="5" t="str">
        <f t="shared" si="15"/>
        <v/>
      </c>
    </row>
    <row r="1022" spans="3:3" x14ac:dyDescent="0.2">
      <c r="C1022" s="5" t="str">
        <f t="shared" si="15"/>
        <v/>
      </c>
    </row>
    <row r="1023" spans="3:3" x14ac:dyDescent="0.2">
      <c r="C1023" s="5" t="str">
        <f t="shared" si="15"/>
        <v/>
      </c>
    </row>
    <row r="1024" spans="3:3" x14ac:dyDescent="0.2">
      <c r="C1024" s="5" t="str">
        <f t="shared" si="15"/>
        <v/>
      </c>
    </row>
    <row r="1025" spans="3:3" x14ac:dyDescent="0.2">
      <c r="C1025" s="5" t="str">
        <f t="shared" si="15"/>
        <v/>
      </c>
    </row>
    <row r="1026" spans="3:3" x14ac:dyDescent="0.2">
      <c r="C1026" s="5" t="str">
        <f t="shared" si="15"/>
        <v/>
      </c>
    </row>
    <row r="1027" spans="3:3" x14ac:dyDescent="0.2">
      <c r="C1027" s="5" t="str">
        <f t="shared" si="15"/>
        <v/>
      </c>
    </row>
    <row r="1028" spans="3:3" x14ac:dyDescent="0.2">
      <c r="C1028" s="5" t="str">
        <f t="shared" ref="C1028:C1091" si="16">IF(B1028="x",$B$2+ROW()-1,"")</f>
        <v/>
      </c>
    </row>
    <row r="1029" spans="3:3" x14ac:dyDescent="0.2">
      <c r="C1029" s="5" t="str">
        <f t="shared" si="16"/>
        <v/>
      </c>
    </row>
    <row r="1030" spans="3:3" x14ac:dyDescent="0.2">
      <c r="C1030" s="5" t="str">
        <f t="shared" si="16"/>
        <v/>
      </c>
    </row>
    <row r="1031" spans="3:3" x14ac:dyDescent="0.2">
      <c r="C1031" s="5" t="str">
        <f t="shared" si="16"/>
        <v/>
      </c>
    </row>
    <row r="1032" spans="3:3" x14ac:dyDescent="0.2">
      <c r="C1032" s="5" t="str">
        <f t="shared" si="16"/>
        <v/>
      </c>
    </row>
    <row r="1033" spans="3:3" x14ac:dyDescent="0.2">
      <c r="C1033" s="5" t="str">
        <f t="shared" si="16"/>
        <v/>
      </c>
    </row>
    <row r="1034" spans="3:3" x14ac:dyDescent="0.2">
      <c r="C1034" s="5" t="str">
        <f t="shared" si="16"/>
        <v/>
      </c>
    </row>
    <row r="1035" spans="3:3" x14ac:dyDescent="0.2">
      <c r="C1035" s="5" t="str">
        <f t="shared" si="16"/>
        <v/>
      </c>
    </row>
    <row r="1036" spans="3:3" x14ac:dyDescent="0.2">
      <c r="C1036" s="5" t="str">
        <f t="shared" si="16"/>
        <v/>
      </c>
    </row>
    <row r="1037" spans="3:3" x14ac:dyDescent="0.2">
      <c r="C1037" s="5" t="str">
        <f t="shared" si="16"/>
        <v/>
      </c>
    </row>
    <row r="1038" spans="3:3" x14ac:dyDescent="0.2">
      <c r="C1038" s="5" t="str">
        <f t="shared" si="16"/>
        <v/>
      </c>
    </row>
    <row r="1039" spans="3:3" x14ac:dyDescent="0.2">
      <c r="C1039" s="5" t="str">
        <f t="shared" si="16"/>
        <v/>
      </c>
    </row>
    <row r="1040" spans="3:3" x14ac:dyDescent="0.2">
      <c r="C1040" s="5" t="str">
        <f t="shared" si="16"/>
        <v/>
      </c>
    </row>
    <row r="1041" spans="3:3" x14ac:dyDescent="0.2">
      <c r="C1041" s="5" t="str">
        <f t="shared" si="16"/>
        <v/>
      </c>
    </row>
    <row r="1042" spans="3:3" x14ac:dyDescent="0.2">
      <c r="C1042" s="5" t="str">
        <f t="shared" si="16"/>
        <v/>
      </c>
    </row>
    <row r="1043" spans="3:3" x14ac:dyDescent="0.2">
      <c r="C1043" s="5" t="str">
        <f t="shared" si="16"/>
        <v/>
      </c>
    </row>
    <row r="1044" spans="3:3" x14ac:dyDescent="0.2">
      <c r="C1044" s="5" t="str">
        <f t="shared" si="16"/>
        <v/>
      </c>
    </row>
    <row r="1045" spans="3:3" x14ac:dyDescent="0.2">
      <c r="C1045" s="5" t="str">
        <f t="shared" si="16"/>
        <v/>
      </c>
    </row>
    <row r="1046" spans="3:3" x14ac:dyDescent="0.2">
      <c r="C1046" s="5" t="str">
        <f t="shared" si="16"/>
        <v/>
      </c>
    </row>
    <row r="1047" spans="3:3" x14ac:dyDescent="0.2">
      <c r="C1047" s="5" t="str">
        <f t="shared" si="16"/>
        <v/>
      </c>
    </row>
    <row r="1048" spans="3:3" x14ac:dyDescent="0.2">
      <c r="C1048" s="5" t="str">
        <f t="shared" si="16"/>
        <v/>
      </c>
    </row>
    <row r="1049" spans="3:3" x14ac:dyDescent="0.2">
      <c r="C1049" s="5" t="str">
        <f t="shared" si="16"/>
        <v/>
      </c>
    </row>
    <row r="1050" spans="3:3" x14ac:dyDescent="0.2">
      <c r="C1050" s="5" t="str">
        <f t="shared" si="16"/>
        <v/>
      </c>
    </row>
    <row r="1051" spans="3:3" x14ac:dyDescent="0.2">
      <c r="C1051" s="5" t="str">
        <f t="shared" si="16"/>
        <v/>
      </c>
    </row>
    <row r="1052" spans="3:3" x14ac:dyDescent="0.2">
      <c r="C1052" s="5" t="str">
        <f t="shared" si="16"/>
        <v/>
      </c>
    </row>
    <row r="1053" spans="3:3" x14ac:dyDescent="0.2">
      <c r="C1053" s="5" t="str">
        <f t="shared" si="16"/>
        <v/>
      </c>
    </row>
    <row r="1054" spans="3:3" x14ac:dyDescent="0.2">
      <c r="C1054" s="5" t="str">
        <f t="shared" si="16"/>
        <v/>
      </c>
    </row>
    <row r="1055" spans="3:3" x14ac:dyDescent="0.2">
      <c r="C1055" s="5" t="str">
        <f t="shared" si="16"/>
        <v/>
      </c>
    </row>
    <row r="1056" spans="3:3" x14ac:dyDescent="0.2">
      <c r="C1056" s="5" t="str">
        <f t="shared" si="16"/>
        <v/>
      </c>
    </row>
    <row r="1057" spans="3:3" x14ac:dyDescent="0.2">
      <c r="C1057" s="5" t="str">
        <f t="shared" si="16"/>
        <v/>
      </c>
    </row>
    <row r="1058" spans="3:3" x14ac:dyDescent="0.2">
      <c r="C1058" s="5" t="str">
        <f t="shared" si="16"/>
        <v/>
      </c>
    </row>
    <row r="1059" spans="3:3" x14ac:dyDescent="0.2">
      <c r="C1059" s="5" t="str">
        <f t="shared" si="16"/>
        <v/>
      </c>
    </row>
    <row r="1060" spans="3:3" x14ac:dyDescent="0.2">
      <c r="C1060" s="5" t="str">
        <f t="shared" si="16"/>
        <v/>
      </c>
    </row>
    <row r="1061" spans="3:3" x14ac:dyDescent="0.2">
      <c r="C1061" s="5" t="str">
        <f t="shared" si="16"/>
        <v/>
      </c>
    </row>
    <row r="1062" spans="3:3" x14ac:dyDescent="0.2">
      <c r="C1062" s="5" t="str">
        <f t="shared" si="16"/>
        <v/>
      </c>
    </row>
    <row r="1063" spans="3:3" x14ac:dyDescent="0.2">
      <c r="C1063" s="5" t="str">
        <f t="shared" si="16"/>
        <v/>
      </c>
    </row>
    <row r="1064" spans="3:3" x14ac:dyDescent="0.2">
      <c r="C1064" s="5" t="str">
        <f t="shared" si="16"/>
        <v/>
      </c>
    </row>
    <row r="1065" spans="3:3" x14ac:dyDescent="0.2">
      <c r="C1065" s="5" t="str">
        <f t="shared" si="16"/>
        <v/>
      </c>
    </row>
    <row r="1066" spans="3:3" x14ac:dyDescent="0.2">
      <c r="C1066" s="5" t="str">
        <f t="shared" si="16"/>
        <v/>
      </c>
    </row>
    <row r="1067" spans="3:3" x14ac:dyDescent="0.2">
      <c r="C1067" s="5" t="str">
        <f t="shared" si="16"/>
        <v/>
      </c>
    </row>
    <row r="1068" spans="3:3" x14ac:dyDescent="0.2">
      <c r="C1068" s="5" t="str">
        <f t="shared" si="16"/>
        <v/>
      </c>
    </row>
    <row r="1069" spans="3:3" x14ac:dyDescent="0.2">
      <c r="C1069" s="5" t="str">
        <f t="shared" si="16"/>
        <v/>
      </c>
    </row>
    <row r="1070" spans="3:3" x14ac:dyDescent="0.2">
      <c r="C1070" s="5" t="str">
        <f t="shared" si="16"/>
        <v/>
      </c>
    </row>
    <row r="1071" spans="3:3" x14ac:dyDescent="0.2">
      <c r="C1071" s="5" t="str">
        <f t="shared" si="16"/>
        <v/>
      </c>
    </row>
    <row r="1072" spans="3:3" x14ac:dyDescent="0.2">
      <c r="C1072" s="5" t="str">
        <f t="shared" si="16"/>
        <v/>
      </c>
    </row>
    <row r="1073" spans="3:3" x14ac:dyDescent="0.2">
      <c r="C1073" s="5" t="str">
        <f t="shared" si="16"/>
        <v/>
      </c>
    </row>
    <row r="1074" spans="3:3" x14ac:dyDescent="0.2">
      <c r="C1074" s="5" t="str">
        <f t="shared" si="16"/>
        <v/>
      </c>
    </row>
    <row r="1075" spans="3:3" x14ac:dyDescent="0.2">
      <c r="C1075" s="5" t="str">
        <f t="shared" si="16"/>
        <v/>
      </c>
    </row>
    <row r="1076" spans="3:3" x14ac:dyDescent="0.2">
      <c r="C1076" s="5" t="str">
        <f t="shared" si="16"/>
        <v/>
      </c>
    </row>
    <row r="1077" spans="3:3" x14ac:dyDescent="0.2">
      <c r="C1077" s="5" t="str">
        <f t="shared" si="16"/>
        <v/>
      </c>
    </row>
    <row r="1078" spans="3:3" x14ac:dyDescent="0.2">
      <c r="C1078" s="5" t="str">
        <f t="shared" si="16"/>
        <v/>
      </c>
    </row>
    <row r="1079" spans="3:3" x14ac:dyDescent="0.2">
      <c r="C1079" s="5" t="str">
        <f t="shared" si="16"/>
        <v/>
      </c>
    </row>
    <row r="1080" spans="3:3" x14ac:dyDescent="0.2">
      <c r="C1080" s="5" t="str">
        <f t="shared" si="16"/>
        <v/>
      </c>
    </row>
    <row r="1081" spans="3:3" x14ac:dyDescent="0.2">
      <c r="C1081" s="5" t="str">
        <f t="shared" si="16"/>
        <v/>
      </c>
    </row>
    <row r="1082" spans="3:3" x14ac:dyDescent="0.2">
      <c r="C1082" s="5" t="str">
        <f t="shared" si="16"/>
        <v/>
      </c>
    </row>
    <row r="1083" spans="3:3" x14ac:dyDescent="0.2">
      <c r="C1083" s="5" t="str">
        <f t="shared" si="16"/>
        <v/>
      </c>
    </row>
    <row r="1084" spans="3:3" x14ac:dyDescent="0.2">
      <c r="C1084" s="5" t="str">
        <f t="shared" si="16"/>
        <v/>
      </c>
    </row>
    <row r="1085" spans="3:3" x14ac:dyDescent="0.2">
      <c r="C1085" s="5" t="str">
        <f t="shared" si="16"/>
        <v/>
      </c>
    </row>
    <row r="1086" spans="3:3" x14ac:dyDescent="0.2">
      <c r="C1086" s="5" t="str">
        <f t="shared" si="16"/>
        <v/>
      </c>
    </row>
    <row r="1087" spans="3:3" x14ac:dyDescent="0.2">
      <c r="C1087" s="5" t="str">
        <f t="shared" si="16"/>
        <v/>
      </c>
    </row>
    <row r="1088" spans="3:3" x14ac:dyDescent="0.2">
      <c r="C1088" s="5" t="str">
        <f t="shared" si="16"/>
        <v/>
      </c>
    </row>
    <row r="1089" spans="3:3" x14ac:dyDescent="0.2">
      <c r="C1089" s="5" t="str">
        <f t="shared" si="16"/>
        <v/>
      </c>
    </row>
    <row r="1090" spans="3:3" x14ac:dyDescent="0.2">
      <c r="C1090" s="5" t="str">
        <f t="shared" si="16"/>
        <v/>
      </c>
    </row>
    <row r="1091" spans="3:3" x14ac:dyDescent="0.2">
      <c r="C1091" s="5" t="str">
        <f t="shared" si="16"/>
        <v/>
      </c>
    </row>
    <row r="1092" spans="3:3" x14ac:dyDescent="0.2">
      <c r="C1092" s="5" t="str">
        <f t="shared" ref="C1092:C1155" si="17">IF(B1092="x",$B$2+ROW()-1,"")</f>
        <v/>
      </c>
    </row>
    <row r="1093" spans="3:3" x14ac:dyDescent="0.2">
      <c r="C1093" s="5" t="str">
        <f t="shared" si="17"/>
        <v/>
      </c>
    </row>
    <row r="1094" spans="3:3" x14ac:dyDescent="0.2">
      <c r="C1094" s="5" t="str">
        <f t="shared" si="17"/>
        <v/>
      </c>
    </row>
    <row r="1095" spans="3:3" x14ac:dyDescent="0.2">
      <c r="C1095" s="5" t="str">
        <f t="shared" si="17"/>
        <v/>
      </c>
    </row>
    <row r="1096" spans="3:3" x14ac:dyDescent="0.2">
      <c r="C1096" s="5" t="str">
        <f t="shared" si="17"/>
        <v/>
      </c>
    </row>
    <row r="1097" spans="3:3" x14ac:dyDescent="0.2">
      <c r="C1097" s="5" t="str">
        <f t="shared" si="17"/>
        <v/>
      </c>
    </row>
    <row r="1098" spans="3:3" x14ac:dyDescent="0.2">
      <c r="C1098" s="5" t="str">
        <f t="shared" si="17"/>
        <v/>
      </c>
    </row>
    <row r="1099" spans="3:3" x14ac:dyDescent="0.2">
      <c r="C1099" s="5" t="str">
        <f t="shared" si="17"/>
        <v/>
      </c>
    </row>
    <row r="1100" spans="3:3" x14ac:dyDescent="0.2">
      <c r="C1100" s="5" t="str">
        <f t="shared" si="17"/>
        <v/>
      </c>
    </row>
    <row r="1101" spans="3:3" x14ac:dyDescent="0.2">
      <c r="C1101" s="5" t="str">
        <f t="shared" si="17"/>
        <v/>
      </c>
    </row>
    <row r="1102" spans="3:3" x14ac:dyDescent="0.2">
      <c r="C1102" s="5" t="str">
        <f t="shared" si="17"/>
        <v/>
      </c>
    </row>
    <row r="1103" spans="3:3" x14ac:dyDescent="0.2">
      <c r="C1103" s="5" t="str">
        <f t="shared" si="17"/>
        <v/>
      </c>
    </row>
    <row r="1104" spans="3:3" x14ac:dyDescent="0.2">
      <c r="C1104" s="5" t="str">
        <f t="shared" si="17"/>
        <v/>
      </c>
    </row>
    <row r="1105" spans="3:3" x14ac:dyDescent="0.2">
      <c r="C1105" s="5" t="str">
        <f t="shared" si="17"/>
        <v/>
      </c>
    </row>
    <row r="1106" spans="3:3" x14ac:dyDescent="0.2">
      <c r="C1106" s="5" t="str">
        <f t="shared" si="17"/>
        <v/>
      </c>
    </row>
    <row r="1107" spans="3:3" x14ac:dyDescent="0.2">
      <c r="C1107" s="5" t="str">
        <f t="shared" si="17"/>
        <v/>
      </c>
    </row>
    <row r="1108" spans="3:3" x14ac:dyDescent="0.2">
      <c r="C1108" s="5" t="str">
        <f t="shared" si="17"/>
        <v/>
      </c>
    </row>
    <row r="1109" spans="3:3" x14ac:dyDescent="0.2">
      <c r="C1109" s="5" t="str">
        <f t="shared" si="17"/>
        <v/>
      </c>
    </row>
    <row r="1110" spans="3:3" x14ac:dyDescent="0.2">
      <c r="C1110" s="5" t="str">
        <f t="shared" si="17"/>
        <v/>
      </c>
    </row>
    <row r="1111" spans="3:3" x14ac:dyDescent="0.2">
      <c r="C1111" s="5" t="str">
        <f t="shared" si="17"/>
        <v/>
      </c>
    </row>
    <row r="1112" spans="3:3" x14ac:dyDescent="0.2">
      <c r="C1112" s="5" t="str">
        <f t="shared" si="17"/>
        <v/>
      </c>
    </row>
    <row r="1113" spans="3:3" x14ac:dyDescent="0.2">
      <c r="C1113" s="5" t="str">
        <f t="shared" si="17"/>
        <v/>
      </c>
    </row>
    <row r="1114" spans="3:3" x14ac:dyDescent="0.2">
      <c r="C1114" s="5" t="str">
        <f t="shared" si="17"/>
        <v/>
      </c>
    </row>
    <row r="1115" spans="3:3" x14ac:dyDescent="0.2">
      <c r="C1115" s="5" t="str">
        <f t="shared" si="17"/>
        <v/>
      </c>
    </row>
    <row r="1116" spans="3:3" x14ac:dyDescent="0.2">
      <c r="C1116" s="5" t="str">
        <f t="shared" si="17"/>
        <v/>
      </c>
    </row>
    <row r="1117" spans="3:3" x14ac:dyDescent="0.2">
      <c r="C1117" s="5" t="str">
        <f t="shared" si="17"/>
        <v/>
      </c>
    </row>
    <row r="1118" spans="3:3" x14ac:dyDescent="0.2">
      <c r="C1118" s="5" t="str">
        <f t="shared" si="17"/>
        <v/>
      </c>
    </row>
    <row r="1119" spans="3:3" x14ac:dyDescent="0.2">
      <c r="C1119" s="5" t="str">
        <f t="shared" si="17"/>
        <v/>
      </c>
    </row>
    <row r="1120" spans="3:3" x14ac:dyDescent="0.2">
      <c r="C1120" s="5" t="str">
        <f t="shared" si="17"/>
        <v/>
      </c>
    </row>
    <row r="1121" spans="3:3" x14ac:dyDescent="0.2">
      <c r="C1121" s="5" t="str">
        <f t="shared" si="17"/>
        <v/>
      </c>
    </row>
    <row r="1122" spans="3:3" x14ac:dyDescent="0.2">
      <c r="C1122" s="5" t="str">
        <f t="shared" si="17"/>
        <v/>
      </c>
    </row>
    <row r="1123" spans="3:3" x14ac:dyDescent="0.2">
      <c r="C1123" s="5" t="str">
        <f t="shared" si="17"/>
        <v/>
      </c>
    </row>
    <row r="1124" spans="3:3" x14ac:dyDescent="0.2">
      <c r="C1124" s="5" t="str">
        <f t="shared" si="17"/>
        <v/>
      </c>
    </row>
    <row r="1125" spans="3:3" x14ac:dyDescent="0.2">
      <c r="C1125" s="5" t="str">
        <f t="shared" si="17"/>
        <v/>
      </c>
    </row>
    <row r="1126" spans="3:3" x14ac:dyDescent="0.2">
      <c r="C1126" s="5" t="str">
        <f t="shared" si="17"/>
        <v/>
      </c>
    </row>
    <row r="1127" spans="3:3" x14ac:dyDescent="0.2">
      <c r="C1127" s="5" t="str">
        <f t="shared" si="17"/>
        <v/>
      </c>
    </row>
    <row r="1128" spans="3:3" x14ac:dyDescent="0.2">
      <c r="C1128" s="5" t="str">
        <f t="shared" si="17"/>
        <v/>
      </c>
    </row>
    <row r="1129" spans="3:3" x14ac:dyDescent="0.2">
      <c r="C1129" s="5" t="str">
        <f t="shared" si="17"/>
        <v/>
      </c>
    </row>
    <row r="1130" spans="3:3" x14ac:dyDescent="0.2">
      <c r="C1130" s="5" t="str">
        <f t="shared" si="17"/>
        <v/>
      </c>
    </row>
    <row r="1131" spans="3:3" x14ac:dyDescent="0.2">
      <c r="C1131" s="5" t="str">
        <f t="shared" si="17"/>
        <v/>
      </c>
    </row>
    <row r="1132" spans="3:3" x14ac:dyDescent="0.2">
      <c r="C1132" s="5" t="str">
        <f t="shared" si="17"/>
        <v/>
      </c>
    </row>
    <row r="1133" spans="3:3" x14ac:dyDescent="0.2">
      <c r="C1133" s="5" t="str">
        <f t="shared" si="17"/>
        <v/>
      </c>
    </row>
    <row r="1134" spans="3:3" x14ac:dyDescent="0.2">
      <c r="C1134" s="5" t="str">
        <f t="shared" si="17"/>
        <v/>
      </c>
    </row>
    <row r="1135" spans="3:3" x14ac:dyDescent="0.2">
      <c r="C1135" s="5" t="str">
        <f t="shared" si="17"/>
        <v/>
      </c>
    </row>
    <row r="1136" spans="3:3" x14ac:dyDescent="0.2">
      <c r="C1136" s="5" t="str">
        <f t="shared" si="17"/>
        <v/>
      </c>
    </row>
    <row r="1137" spans="3:3" x14ac:dyDescent="0.2">
      <c r="C1137" s="5" t="str">
        <f t="shared" si="17"/>
        <v/>
      </c>
    </row>
    <row r="1138" spans="3:3" x14ac:dyDescent="0.2">
      <c r="C1138" s="5" t="str">
        <f t="shared" si="17"/>
        <v/>
      </c>
    </row>
    <row r="1139" spans="3:3" x14ac:dyDescent="0.2">
      <c r="C1139" s="5" t="str">
        <f t="shared" si="17"/>
        <v/>
      </c>
    </row>
    <row r="1140" spans="3:3" x14ac:dyDescent="0.2">
      <c r="C1140" s="5" t="str">
        <f t="shared" si="17"/>
        <v/>
      </c>
    </row>
    <row r="1141" spans="3:3" x14ac:dyDescent="0.2">
      <c r="C1141" s="5" t="str">
        <f t="shared" si="17"/>
        <v/>
      </c>
    </row>
    <row r="1142" spans="3:3" x14ac:dyDescent="0.2">
      <c r="C1142" s="5" t="str">
        <f t="shared" si="17"/>
        <v/>
      </c>
    </row>
    <row r="1143" spans="3:3" x14ac:dyDescent="0.2">
      <c r="C1143" s="5" t="str">
        <f t="shared" si="17"/>
        <v/>
      </c>
    </row>
    <row r="1144" spans="3:3" x14ac:dyDescent="0.2">
      <c r="C1144" s="5" t="str">
        <f t="shared" si="17"/>
        <v/>
      </c>
    </row>
    <row r="1145" spans="3:3" x14ac:dyDescent="0.2">
      <c r="C1145" s="5" t="str">
        <f t="shared" si="17"/>
        <v/>
      </c>
    </row>
    <row r="1146" spans="3:3" x14ac:dyDescent="0.2">
      <c r="C1146" s="5" t="str">
        <f t="shared" si="17"/>
        <v/>
      </c>
    </row>
    <row r="1147" spans="3:3" x14ac:dyDescent="0.2">
      <c r="C1147" s="5" t="str">
        <f t="shared" si="17"/>
        <v/>
      </c>
    </row>
    <row r="1148" spans="3:3" x14ac:dyDescent="0.2">
      <c r="C1148" s="5" t="str">
        <f t="shared" si="17"/>
        <v/>
      </c>
    </row>
    <row r="1149" spans="3:3" x14ac:dyDescent="0.2">
      <c r="C1149" s="5" t="str">
        <f t="shared" si="17"/>
        <v/>
      </c>
    </row>
    <row r="1150" spans="3:3" x14ac:dyDescent="0.2">
      <c r="C1150" s="5" t="str">
        <f t="shared" si="17"/>
        <v/>
      </c>
    </row>
    <row r="1151" spans="3:3" x14ac:dyDescent="0.2">
      <c r="C1151" s="5" t="str">
        <f t="shared" si="17"/>
        <v/>
      </c>
    </row>
    <row r="1152" spans="3:3" x14ac:dyDescent="0.2">
      <c r="C1152" s="5" t="str">
        <f t="shared" si="17"/>
        <v/>
      </c>
    </row>
    <row r="1153" spans="3:3" x14ac:dyDescent="0.2">
      <c r="C1153" s="5" t="str">
        <f t="shared" si="17"/>
        <v/>
      </c>
    </row>
    <row r="1154" spans="3:3" x14ac:dyDescent="0.2">
      <c r="C1154" s="5" t="str">
        <f t="shared" si="17"/>
        <v/>
      </c>
    </row>
    <row r="1155" spans="3:3" x14ac:dyDescent="0.2">
      <c r="C1155" s="5" t="str">
        <f t="shared" si="17"/>
        <v/>
      </c>
    </row>
    <row r="1156" spans="3:3" x14ac:dyDescent="0.2">
      <c r="C1156" s="5" t="str">
        <f t="shared" ref="C1156:C1219" si="18">IF(B1156="x",$B$2+ROW()-1,"")</f>
        <v/>
      </c>
    </row>
    <row r="1157" spans="3:3" x14ac:dyDescent="0.2">
      <c r="C1157" s="5" t="str">
        <f t="shared" si="18"/>
        <v/>
      </c>
    </row>
    <row r="1158" spans="3:3" x14ac:dyDescent="0.2">
      <c r="C1158" s="5" t="str">
        <f t="shared" si="18"/>
        <v/>
      </c>
    </row>
    <row r="1159" spans="3:3" x14ac:dyDescent="0.2">
      <c r="C1159" s="5" t="str">
        <f t="shared" si="18"/>
        <v/>
      </c>
    </row>
    <row r="1160" spans="3:3" x14ac:dyDescent="0.2">
      <c r="C1160" s="5" t="str">
        <f t="shared" si="18"/>
        <v/>
      </c>
    </row>
    <row r="1161" spans="3:3" x14ac:dyDescent="0.2">
      <c r="C1161" s="5" t="str">
        <f t="shared" si="18"/>
        <v/>
      </c>
    </row>
    <row r="1162" spans="3:3" x14ac:dyDescent="0.2">
      <c r="C1162" s="5" t="str">
        <f t="shared" si="18"/>
        <v/>
      </c>
    </row>
    <row r="1163" spans="3:3" x14ac:dyDescent="0.2">
      <c r="C1163" s="5" t="str">
        <f t="shared" si="18"/>
        <v/>
      </c>
    </row>
    <row r="1164" spans="3:3" x14ac:dyDescent="0.2">
      <c r="C1164" s="5" t="str">
        <f t="shared" si="18"/>
        <v/>
      </c>
    </row>
    <row r="1165" spans="3:3" x14ac:dyDescent="0.2">
      <c r="C1165" s="5" t="str">
        <f t="shared" si="18"/>
        <v/>
      </c>
    </row>
    <row r="1166" spans="3:3" x14ac:dyDescent="0.2">
      <c r="C1166" s="5" t="str">
        <f t="shared" si="18"/>
        <v/>
      </c>
    </row>
    <row r="1167" spans="3:3" x14ac:dyDescent="0.2">
      <c r="C1167" s="5" t="str">
        <f t="shared" si="18"/>
        <v/>
      </c>
    </row>
    <row r="1168" spans="3:3" x14ac:dyDescent="0.2">
      <c r="C1168" s="5" t="str">
        <f t="shared" si="18"/>
        <v/>
      </c>
    </row>
    <row r="1169" spans="3:3" x14ac:dyDescent="0.2">
      <c r="C1169" s="5" t="str">
        <f t="shared" si="18"/>
        <v/>
      </c>
    </row>
    <row r="1170" spans="3:3" x14ac:dyDescent="0.2">
      <c r="C1170" s="5" t="str">
        <f t="shared" si="18"/>
        <v/>
      </c>
    </row>
    <row r="1171" spans="3:3" x14ac:dyDescent="0.2">
      <c r="C1171" s="5" t="str">
        <f t="shared" si="18"/>
        <v/>
      </c>
    </row>
    <row r="1172" spans="3:3" x14ac:dyDescent="0.2">
      <c r="C1172" s="5" t="str">
        <f t="shared" si="18"/>
        <v/>
      </c>
    </row>
    <row r="1173" spans="3:3" x14ac:dyDescent="0.2">
      <c r="C1173" s="5" t="str">
        <f t="shared" si="18"/>
        <v/>
      </c>
    </row>
    <row r="1174" spans="3:3" x14ac:dyDescent="0.2">
      <c r="C1174" s="5" t="str">
        <f t="shared" si="18"/>
        <v/>
      </c>
    </row>
    <row r="1175" spans="3:3" x14ac:dyDescent="0.2">
      <c r="C1175" s="5" t="str">
        <f t="shared" si="18"/>
        <v/>
      </c>
    </row>
    <row r="1176" spans="3:3" x14ac:dyDescent="0.2">
      <c r="C1176" s="5" t="str">
        <f t="shared" si="18"/>
        <v/>
      </c>
    </row>
    <row r="1177" spans="3:3" x14ac:dyDescent="0.2">
      <c r="C1177" s="5" t="str">
        <f t="shared" si="18"/>
        <v/>
      </c>
    </row>
    <row r="1178" spans="3:3" x14ac:dyDescent="0.2">
      <c r="C1178" s="5" t="str">
        <f t="shared" si="18"/>
        <v/>
      </c>
    </row>
    <row r="1179" spans="3:3" x14ac:dyDescent="0.2">
      <c r="C1179" s="5" t="str">
        <f t="shared" si="18"/>
        <v/>
      </c>
    </row>
    <row r="1180" spans="3:3" x14ac:dyDescent="0.2">
      <c r="C1180" s="5" t="str">
        <f t="shared" si="18"/>
        <v/>
      </c>
    </row>
    <row r="1181" spans="3:3" x14ac:dyDescent="0.2">
      <c r="C1181" s="5" t="str">
        <f t="shared" si="18"/>
        <v/>
      </c>
    </row>
    <row r="1182" spans="3:3" x14ac:dyDescent="0.2">
      <c r="C1182" s="5" t="str">
        <f t="shared" si="18"/>
        <v/>
      </c>
    </row>
    <row r="1183" spans="3:3" x14ac:dyDescent="0.2">
      <c r="C1183" s="5" t="str">
        <f t="shared" si="18"/>
        <v/>
      </c>
    </row>
    <row r="1184" spans="3:3" x14ac:dyDescent="0.2">
      <c r="C1184" s="5" t="str">
        <f t="shared" si="18"/>
        <v/>
      </c>
    </row>
    <row r="1185" spans="3:3" x14ac:dyDescent="0.2">
      <c r="C1185" s="5" t="str">
        <f t="shared" si="18"/>
        <v/>
      </c>
    </row>
    <row r="1186" spans="3:3" x14ac:dyDescent="0.2">
      <c r="C1186" s="5" t="str">
        <f t="shared" si="18"/>
        <v/>
      </c>
    </row>
    <row r="1187" spans="3:3" x14ac:dyDescent="0.2">
      <c r="C1187" s="5" t="str">
        <f t="shared" si="18"/>
        <v/>
      </c>
    </row>
    <row r="1188" spans="3:3" x14ac:dyDescent="0.2">
      <c r="C1188" s="5" t="str">
        <f t="shared" si="18"/>
        <v/>
      </c>
    </row>
    <row r="1189" spans="3:3" x14ac:dyDescent="0.2">
      <c r="C1189" s="5" t="str">
        <f t="shared" si="18"/>
        <v/>
      </c>
    </row>
    <row r="1190" spans="3:3" x14ac:dyDescent="0.2">
      <c r="C1190" s="5" t="str">
        <f t="shared" si="18"/>
        <v/>
      </c>
    </row>
    <row r="1191" spans="3:3" x14ac:dyDescent="0.2">
      <c r="C1191" s="5" t="str">
        <f t="shared" si="18"/>
        <v/>
      </c>
    </row>
    <row r="1192" spans="3:3" x14ac:dyDescent="0.2">
      <c r="C1192" s="5" t="str">
        <f t="shared" si="18"/>
        <v/>
      </c>
    </row>
    <row r="1193" spans="3:3" x14ac:dyDescent="0.2">
      <c r="C1193" s="5" t="str">
        <f t="shared" si="18"/>
        <v/>
      </c>
    </row>
    <row r="1194" spans="3:3" x14ac:dyDescent="0.2">
      <c r="C1194" s="5" t="str">
        <f t="shared" si="18"/>
        <v/>
      </c>
    </row>
    <row r="1195" spans="3:3" x14ac:dyDescent="0.2">
      <c r="C1195" s="5" t="str">
        <f t="shared" si="18"/>
        <v/>
      </c>
    </row>
    <row r="1196" spans="3:3" x14ac:dyDescent="0.2">
      <c r="C1196" s="5" t="str">
        <f t="shared" si="18"/>
        <v/>
      </c>
    </row>
    <row r="1197" spans="3:3" x14ac:dyDescent="0.2">
      <c r="C1197" s="5" t="str">
        <f t="shared" si="18"/>
        <v/>
      </c>
    </row>
    <row r="1198" spans="3:3" x14ac:dyDescent="0.2">
      <c r="C1198" s="5" t="str">
        <f t="shared" si="18"/>
        <v/>
      </c>
    </row>
    <row r="1199" spans="3:3" x14ac:dyDescent="0.2">
      <c r="C1199" s="5" t="str">
        <f t="shared" si="18"/>
        <v/>
      </c>
    </row>
    <row r="1200" spans="3:3" x14ac:dyDescent="0.2">
      <c r="C1200" s="5" t="str">
        <f t="shared" si="18"/>
        <v/>
      </c>
    </row>
    <row r="1201" spans="3:3" x14ac:dyDescent="0.2">
      <c r="C1201" s="5" t="str">
        <f t="shared" si="18"/>
        <v/>
      </c>
    </row>
    <row r="1202" spans="3:3" x14ac:dyDescent="0.2">
      <c r="C1202" s="5" t="str">
        <f t="shared" si="18"/>
        <v/>
      </c>
    </row>
    <row r="1203" spans="3:3" x14ac:dyDescent="0.2">
      <c r="C1203" s="5" t="str">
        <f t="shared" si="18"/>
        <v/>
      </c>
    </row>
    <row r="1204" spans="3:3" x14ac:dyDescent="0.2">
      <c r="C1204" s="5" t="str">
        <f t="shared" si="18"/>
        <v/>
      </c>
    </row>
    <row r="1205" spans="3:3" x14ac:dyDescent="0.2">
      <c r="C1205" s="5" t="str">
        <f t="shared" si="18"/>
        <v/>
      </c>
    </row>
    <row r="1206" spans="3:3" x14ac:dyDescent="0.2">
      <c r="C1206" s="5" t="str">
        <f t="shared" si="18"/>
        <v/>
      </c>
    </row>
    <row r="1207" spans="3:3" x14ac:dyDescent="0.2">
      <c r="C1207" s="5" t="str">
        <f t="shared" si="18"/>
        <v/>
      </c>
    </row>
    <row r="1208" spans="3:3" x14ac:dyDescent="0.2">
      <c r="C1208" s="5" t="str">
        <f t="shared" si="18"/>
        <v/>
      </c>
    </row>
    <row r="1209" spans="3:3" x14ac:dyDescent="0.2">
      <c r="C1209" s="5" t="str">
        <f t="shared" si="18"/>
        <v/>
      </c>
    </row>
    <row r="1210" spans="3:3" x14ac:dyDescent="0.2">
      <c r="C1210" s="5" t="str">
        <f t="shared" si="18"/>
        <v/>
      </c>
    </row>
    <row r="1211" spans="3:3" x14ac:dyDescent="0.2">
      <c r="C1211" s="5" t="str">
        <f t="shared" si="18"/>
        <v/>
      </c>
    </row>
    <row r="1212" spans="3:3" x14ac:dyDescent="0.2">
      <c r="C1212" s="5" t="str">
        <f t="shared" si="18"/>
        <v/>
      </c>
    </row>
    <row r="1213" spans="3:3" x14ac:dyDescent="0.2">
      <c r="C1213" s="5" t="str">
        <f t="shared" si="18"/>
        <v/>
      </c>
    </row>
    <row r="1214" spans="3:3" x14ac:dyDescent="0.2">
      <c r="C1214" s="5" t="str">
        <f t="shared" si="18"/>
        <v/>
      </c>
    </row>
    <row r="1215" spans="3:3" x14ac:dyDescent="0.2">
      <c r="C1215" s="5" t="str">
        <f t="shared" si="18"/>
        <v/>
      </c>
    </row>
    <row r="1216" spans="3:3" x14ac:dyDescent="0.2">
      <c r="C1216" s="5" t="str">
        <f t="shared" si="18"/>
        <v/>
      </c>
    </row>
    <row r="1217" spans="3:3" x14ac:dyDescent="0.2">
      <c r="C1217" s="5" t="str">
        <f t="shared" si="18"/>
        <v/>
      </c>
    </row>
    <row r="1218" spans="3:3" x14ac:dyDescent="0.2">
      <c r="C1218" s="5" t="str">
        <f t="shared" si="18"/>
        <v/>
      </c>
    </row>
    <row r="1219" spans="3:3" x14ac:dyDescent="0.2">
      <c r="C1219" s="5" t="str">
        <f t="shared" si="18"/>
        <v/>
      </c>
    </row>
    <row r="1220" spans="3:3" x14ac:dyDescent="0.2">
      <c r="C1220" s="5" t="str">
        <f t="shared" ref="C1220:C1283" si="19">IF(B1220="x",$B$2+ROW()-1,"")</f>
        <v/>
      </c>
    </row>
    <row r="1221" spans="3:3" x14ac:dyDescent="0.2">
      <c r="C1221" s="5" t="str">
        <f t="shared" si="19"/>
        <v/>
      </c>
    </row>
    <row r="1222" spans="3:3" x14ac:dyDescent="0.2">
      <c r="C1222" s="5" t="str">
        <f t="shared" si="19"/>
        <v/>
      </c>
    </row>
    <row r="1223" spans="3:3" x14ac:dyDescent="0.2">
      <c r="C1223" s="5" t="str">
        <f t="shared" si="19"/>
        <v/>
      </c>
    </row>
    <row r="1224" spans="3:3" x14ac:dyDescent="0.2">
      <c r="C1224" s="5" t="str">
        <f t="shared" si="19"/>
        <v/>
      </c>
    </row>
    <row r="1225" spans="3:3" x14ac:dyDescent="0.2">
      <c r="C1225" s="5" t="str">
        <f t="shared" si="19"/>
        <v/>
      </c>
    </row>
    <row r="1226" spans="3:3" x14ac:dyDescent="0.2">
      <c r="C1226" s="5" t="str">
        <f t="shared" si="19"/>
        <v/>
      </c>
    </row>
    <row r="1227" spans="3:3" x14ac:dyDescent="0.2">
      <c r="C1227" s="5" t="str">
        <f t="shared" si="19"/>
        <v/>
      </c>
    </row>
    <row r="1228" spans="3:3" x14ac:dyDescent="0.2">
      <c r="C1228" s="5" t="str">
        <f t="shared" si="19"/>
        <v/>
      </c>
    </row>
    <row r="1229" spans="3:3" x14ac:dyDescent="0.2">
      <c r="C1229" s="5" t="str">
        <f t="shared" si="19"/>
        <v/>
      </c>
    </row>
    <row r="1230" spans="3:3" x14ac:dyDescent="0.2">
      <c r="C1230" s="5" t="str">
        <f t="shared" si="19"/>
        <v/>
      </c>
    </row>
    <row r="1231" spans="3:3" x14ac:dyDescent="0.2">
      <c r="C1231" s="5" t="str">
        <f t="shared" si="19"/>
        <v/>
      </c>
    </row>
    <row r="1232" spans="3:3" x14ac:dyDescent="0.2">
      <c r="C1232" s="5" t="str">
        <f t="shared" si="19"/>
        <v/>
      </c>
    </row>
    <row r="1233" spans="3:3" x14ac:dyDescent="0.2">
      <c r="C1233" s="5" t="str">
        <f t="shared" si="19"/>
        <v/>
      </c>
    </row>
    <row r="1234" spans="3:3" x14ac:dyDescent="0.2">
      <c r="C1234" s="5" t="str">
        <f t="shared" si="19"/>
        <v/>
      </c>
    </row>
    <row r="1235" spans="3:3" x14ac:dyDescent="0.2">
      <c r="C1235" s="5" t="str">
        <f t="shared" si="19"/>
        <v/>
      </c>
    </row>
    <row r="1236" spans="3:3" x14ac:dyDescent="0.2">
      <c r="C1236" s="5" t="str">
        <f t="shared" si="19"/>
        <v/>
      </c>
    </row>
    <row r="1237" spans="3:3" x14ac:dyDescent="0.2">
      <c r="C1237" s="5" t="str">
        <f t="shared" si="19"/>
        <v/>
      </c>
    </row>
    <row r="1238" spans="3:3" x14ac:dyDescent="0.2">
      <c r="C1238" s="5" t="str">
        <f t="shared" si="19"/>
        <v/>
      </c>
    </row>
    <row r="1239" spans="3:3" x14ac:dyDescent="0.2">
      <c r="C1239" s="5" t="str">
        <f t="shared" si="19"/>
        <v/>
      </c>
    </row>
    <row r="1240" spans="3:3" x14ac:dyDescent="0.2">
      <c r="C1240" s="5" t="str">
        <f t="shared" si="19"/>
        <v/>
      </c>
    </row>
    <row r="1241" spans="3:3" x14ac:dyDescent="0.2">
      <c r="C1241" s="5" t="str">
        <f t="shared" si="19"/>
        <v/>
      </c>
    </row>
    <row r="1242" spans="3:3" x14ac:dyDescent="0.2">
      <c r="C1242" s="5" t="str">
        <f t="shared" si="19"/>
        <v/>
      </c>
    </row>
    <row r="1243" spans="3:3" x14ac:dyDescent="0.2">
      <c r="C1243" s="5" t="str">
        <f t="shared" si="19"/>
        <v/>
      </c>
    </row>
    <row r="1244" spans="3:3" x14ac:dyDescent="0.2">
      <c r="C1244" s="5" t="str">
        <f t="shared" si="19"/>
        <v/>
      </c>
    </row>
    <row r="1245" spans="3:3" x14ac:dyDescent="0.2">
      <c r="C1245" s="5" t="str">
        <f t="shared" si="19"/>
        <v/>
      </c>
    </row>
    <row r="1246" spans="3:3" x14ac:dyDescent="0.2">
      <c r="C1246" s="5" t="str">
        <f t="shared" si="19"/>
        <v/>
      </c>
    </row>
    <row r="1247" spans="3:3" x14ac:dyDescent="0.2">
      <c r="C1247" s="5" t="str">
        <f t="shared" si="19"/>
        <v/>
      </c>
    </row>
    <row r="1248" spans="3:3" x14ac:dyDescent="0.2">
      <c r="C1248" s="5" t="str">
        <f t="shared" si="19"/>
        <v/>
      </c>
    </row>
    <row r="1249" spans="3:3" x14ac:dyDescent="0.2">
      <c r="C1249" s="5" t="str">
        <f t="shared" si="19"/>
        <v/>
      </c>
    </row>
    <row r="1250" spans="3:3" x14ac:dyDescent="0.2">
      <c r="C1250" s="5" t="str">
        <f t="shared" si="19"/>
        <v/>
      </c>
    </row>
    <row r="1251" spans="3:3" x14ac:dyDescent="0.2">
      <c r="C1251" s="5" t="str">
        <f t="shared" si="19"/>
        <v/>
      </c>
    </row>
    <row r="1252" spans="3:3" x14ac:dyDescent="0.2">
      <c r="C1252" s="5" t="str">
        <f t="shared" si="19"/>
        <v/>
      </c>
    </row>
    <row r="1253" spans="3:3" x14ac:dyDescent="0.2">
      <c r="C1253" s="5" t="str">
        <f t="shared" si="19"/>
        <v/>
      </c>
    </row>
    <row r="1254" spans="3:3" x14ac:dyDescent="0.2">
      <c r="C1254" s="5" t="str">
        <f t="shared" si="19"/>
        <v/>
      </c>
    </row>
    <row r="1255" spans="3:3" x14ac:dyDescent="0.2">
      <c r="C1255" s="5" t="str">
        <f t="shared" si="19"/>
        <v/>
      </c>
    </row>
    <row r="1256" spans="3:3" x14ac:dyDescent="0.2">
      <c r="C1256" s="5" t="str">
        <f t="shared" si="19"/>
        <v/>
      </c>
    </row>
    <row r="1257" spans="3:3" x14ac:dyDescent="0.2">
      <c r="C1257" s="5" t="str">
        <f t="shared" si="19"/>
        <v/>
      </c>
    </row>
    <row r="1258" spans="3:3" x14ac:dyDescent="0.2">
      <c r="C1258" s="5" t="str">
        <f t="shared" si="19"/>
        <v/>
      </c>
    </row>
    <row r="1259" spans="3:3" x14ac:dyDescent="0.2">
      <c r="C1259" s="5" t="str">
        <f t="shared" si="19"/>
        <v/>
      </c>
    </row>
    <row r="1260" spans="3:3" x14ac:dyDescent="0.2">
      <c r="C1260" s="5" t="str">
        <f t="shared" si="19"/>
        <v/>
      </c>
    </row>
    <row r="1261" spans="3:3" x14ac:dyDescent="0.2">
      <c r="C1261" s="5" t="str">
        <f t="shared" si="19"/>
        <v/>
      </c>
    </row>
    <row r="1262" spans="3:3" x14ac:dyDescent="0.2">
      <c r="C1262" s="5" t="str">
        <f t="shared" si="19"/>
        <v/>
      </c>
    </row>
    <row r="1263" spans="3:3" x14ac:dyDescent="0.2">
      <c r="C1263" s="5" t="str">
        <f t="shared" si="19"/>
        <v/>
      </c>
    </row>
    <row r="1264" spans="3:3" x14ac:dyDescent="0.2">
      <c r="C1264" s="5" t="str">
        <f t="shared" si="19"/>
        <v/>
      </c>
    </row>
    <row r="1265" spans="3:3" x14ac:dyDescent="0.2">
      <c r="C1265" s="5" t="str">
        <f t="shared" si="19"/>
        <v/>
      </c>
    </row>
    <row r="1266" spans="3:3" x14ac:dyDescent="0.2">
      <c r="C1266" s="5" t="str">
        <f t="shared" si="19"/>
        <v/>
      </c>
    </row>
    <row r="1267" spans="3:3" x14ac:dyDescent="0.2">
      <c r="C1267" s="5" t="str">
        <f t="shared" si="19"/>
        <v/>
      </c>
    </row>
    <row r="1268" spans="3:3" x14ac:dyDescent="0.2">
      <c r="C1268" s="5" t="str">
        <f t="shared" si="19"/>
        <v/>
      </c>
    </row>
    <row r="1269" spans="3:3" x14ac:dyDescent="0.2">
      <c r="C1269" s="5" t="str">
        <f t="shared" si="19"/>
        <v/>
      </c>
    </row>
    <row r="1270" spans="3:3" x14ac:dyDescent="0.2">
      <c r="C1270" s="5" t="str">
        <f t="shared" si="19"/>
        <v/>
      </c>
    </row>
    <row r="1271" spans="3:3" x14ac:dyDescent="0.2">
      <c r="C1271" s="5" t="str">
        <f t="shared" si="19"/>
        <v/>
      </c>
    </row>
    <row r="1272" spans="3:3" x14ac:dyDescent="0.2">
      <c r="C1272" s="5" t="str">
        <f t="shared" si="19"/>
        <v/>
      </c>
    </row>
    <row r="1273" spans="3:3" x14ac:dyDescent="0.2">
      <c r="C1273" s="5" t="str">
        <f t="shared" si="19"/>
        <v/>
      </c>
    </row>
    <row r="1274" spans="3:3" x14ac:dyDescent="0.2">
      <c r="C1274" s="5" t="str">
        <f t="shared" si="19"/>
        <v/>
      </c>
    </row>
    <row r="1275" spans="3:3" x14ac:dyDescent="0.2">
      <c r="C1275" s="5" t="str">
        <f t="shared" si="19"/>
        <v/>
      </c>
    </row>
    <row r="1276" spans="3:3" x14ac:dyDescent="0.2">
      <c r="C1276" s="5" t="str">
        <f t="shared" si="19"/>
        <v/>
      </c>
    </row>
    <row r="1277" spans="3:3" x14ac:dyDescent="0.2">
      <c r="C1277" s="5" t="str">
        <f t="shared" si="19"/>
        <v/>
      </c>
    </row>
    <row r="1278" spans="3:3" x14ac:dyDescent="0.2">
      <c r="C1278" s="5" t="str">
        <f t="shared" si="19"/>
        <v/>
      </c>
    </row>
    <row r="1279" spans="3:3" x14ac:dyDescent="0.2">
      <c r="C1279" s="5" t="str">
        <f t="shared" si="19"/>
        <v/>
      </c>
    </row>
    <row r="1280" spans="3:3" x14ac:dyDescent="0.2">
      <c r="C1280" s="5" t="str">
        <f t="shared" si="19"/>
        <v/>
      </c>
    </row>
    <row r="1281" spans="3:3" x14ac:dyDescent="0.2">
      <c r="C1281" s="5" t="str">
        <f t="shared" si="19"/>
        <v/>
      </c>
    </row>
    <row r="1282" spans="3:3" x14ac:dyDescent="0.2">
      <c r="C1282" s="5" t="str">
        <f t="shared" si="19"/>
        <v/>
      </c>
    </row>
    <row r="1283" spans="3:3" x14ac:dyDescent="0.2">
      <c r="C1283" s="5" t="str">
        <f t="shared" si="19"/>
        <v/>
      </c>
    </row>
    <row r="1284" spans="3:3" x14ac:dyDescent="0.2">
      <c r="C1284" s="5" t="str">
        <f t="shared" ref="C1284:C1347" si="20">IF(B1284="x",$B$2+ROW()-1,"")</f>
        <v/>
      </c>
    </row>
    <row r="1285" spans="3:3" x14ac:dyDescent="0.2">
      <c r="C1285" s="5" t="str">
        <f t="shared" si="20"/>
        <v/>
      </c>
    </row>
    <row r="1286" spans="3:3" x14ac:dyDescent="0.2">
      <c r="C1286" s="5" t="str">
        <f t="shared" si="20"/>
        <v/>
      </c>
    </row>
    <row r="1287" spans="3:3" x14ac:dyDescent="0.2">
      <c r="C1287" s="5" t="str">
        <f t="shared" si="20"/>
        <v/>
      </c>
    </row>
    <row r="1288" spans="3:3" x14ac:dyDescent="0.2">
      <c r="C1288" s="5" t="str">
        <f t="shared" si="20"/>
        <v/>
      </c>
    </row>
    <row r="1289" spans="3:3" x14ac:dyDescent="0.2">
      <c r="C1289" s="5" t="str">
        <f t="shared" si="20"/>
        <v/>
      </c>
    </row>
    <row r="1290" spans="3:3" x14ac:dyDescent="0.2">
      <c r="C1290" s="5" t="str">
        <f t="shared" si="20"/>
        <v/>
      </c>
    </row>
    <row r="1291" spans="3:3" x14ac:dyDescent="0.2">
      <c r="C1291" s="5" t="str">
        <f t="shared" si="20"/>
        <v/>
      </c>
    </row>
    <row r="1292" spans="3:3" x14ac:dyDescent="0.2">
      <c r="C1292" s="5" t="str">
        <f t="shared" si="20"/>
        <v/>
      </c>
    </row>
    <row r="1293" spans="3:3" x14ac:dyDescent="0.2">
      <c r="C1293" s="5" t="str">
        <f t="shared" si="20"/>
        <v/>
      </c>
    </row>
    <row r="1294" spans="3:3" x14ac:dyDescent="0.2">
      <c r="C1294" s="5" t="str">
        <f t="shared" si="20"/>
        <v/>
      </c>
    </row>
    <row r="1295" spans="3:3" x14ac:dyDescent="0.2">
      <c r="C1295" s="5" t="str">
        <f t="shared" si="20"/>
        <v/>
      </c>
    </row>
    <row r="1296" spans="3:3" x14ac:dyDescent="0.2">
      <c r="C1296" s="5" t="str">
        <f t="shared" si="20"/>
        <v/>
      </c>
    </row>
    <row r="1297" spans="3:3" x14ac:dyDescent="0.2">
      <c r="C1297" s="5" t="str">
        <f t="shared" si="20"/>
        <v/>
      </c>
    </row>
    <row r="1298" spans="3:3" x14ac:dyDescent="0.2">
      <c r="C1298" s="5" t="str">
        <f t="shared" si="20"/>
        <v/>
      </c>
    </row>
    <row r="1299" spans="3:3" x14ac:dyDescent="0.2">
      <c r="C1299" s="5" t="str">
        <f t="shared" si="20"/>
        <v/>
      </c>
    </row>
    <row r="1300" spans="3:3" x14ac:dyDescent="0.2">
      <c r="C1300" s="5" t="str">
        <f t="shared" si="20"/>
        <v/>
      </c>
    </row>
    <row r="1301" spans="3:3" x14ac:dyDescent="0.2">
      <c r="C1301" s="5" t="str">
        <f t="shared" si="20"/>
        <v/>
      </c>
    </row>
    <row r="1302" spans="3:3" x14ac:dyDescent="0.2">
      <c r="C1302" s="5" t="str">
        <f t="shared" si="20"/>
        <v/>
      </c>
    </row>
    <row r="1303" spans="3:3" x14ac:dyDescent="0.2">
      <c r="C1303" s="5" t="str">
        <f t="shared" si="20"/>
        <v/>
      </c>
    </row>
    <row r="1304" spans="3:3" x14ac:dyDescent="0.2">
      <c r="C1304" s="5" t="str">
        <f t="shared" si="20"/>
        <v/>
      </c>
    </row>
    <row r="1305" spans="3:3" x14ac:dyDescent="0.2">
      <c r="C1305" s="5" t="str">
        <f t="shared" si="20"/>
        <v/>
      </c>
    </row>
    <row r="1306" spans="3:3" x14ac:dyDescent="0.2">
      <c r="C1306" s="5" t="str">
        <f t="shared" si="20"/>
        <v/>
      </c>
    </row>
    <row r="1307" spans="3:3" x14ac:dyDescent="0.2">
      <c r="C1307" s="5" t="str">
        <f t="shared" si="20"/>
        <v/>
      </c>
    </row>
    <row r="1308" spans="3:3" x14ac:dyDescent="0.2">
      <c r="C1308" s="5" t="str">
        <f t="shared" si="20"/>
        <v/>
      </c>
    </row>
    <row r="1309" spans="3:3" x14ac:dyDescent="0.2">
      <c r="C1309" s="5" t="str">
        <f t="shared" si="20"/>
        <v/>
      </c>
    </row>
    <row r="1310" spans="3:3" x14ac:dyDescent="0.2">
      <c r="C1310" s="5" t="str">
        <f t="shared" si="20"/>
        <v/>
      </c>
    </row>
    <row r="1311" spans="3:3" x14ac:dyDescent="0.2">
      <c r="C1311" s="5" t="str">
        <f t="shared" si="20"/>
        <v/>
      </c>
    </row>
    <row r="1312" spans="3:3" x14ac:dyDescent="0.2">
      <c r="C1312" s="5" t="str">
        <f t="shared" si="20"/>
        <v/>
      </c>
    </row>
    <row r="1313" spans="3:3" x14ac:dyDescent="0.2">
      <c r="C1313" s="5" t="str">
        <f t="shared" si="20"/>
        <v/>
      </c>
    </row>
    <row r="1314" spans="3:3" x14ac:dyDescent="0.2">
      <c r="C1314" s="5" t="str">
        <f t="shared" si="20"/>
        <v/>
      </c>
    </row>
    <row r="1315" spans="3:3" x14ac:dyDescent="0.2">
      <c r="C1315" s="5" t="str">
        <f t="shared" si="20"/>
        <v/>
      </c>
    </row>
    <row r="1316" spans="3:3" x14ac:dyDescent="0.2">
      <c r="C1316" s="5" t="str">
        <f t="shared" si="20"/>
        <v/>
      </c>
    </row>
    <row r="1317" spans="3:3" x14ac:dyDescent="0.2">
      <c r="C1317" s="5" t="str">
        <f t="shared" si="20"/>
        <v/>
      </c>
    </row>
    <row r="1318" spans="3:3" x14ac:dyDescent="0.2">
      <c r="C1318" s="5" t="str">
        <f t="shared" si="20"/>
        <v/>
      </c>
    </row>
    <row r="1319" spans="3:3" x14ac:dyDescent="0.2">
      <c r="C1319" s="5" t="str">
        <f t="shared" si="20"/>
        <v/>
      </c>
    </row>
    <row r="1320" spans="3:3" x14ac:dyDescent="0.2">
      <c r="C1320" s="5" t="str">
        <f t="shared" si="20"/>
        <v/>
      </c>
    </row>
    <row r="1321" spans="3:3" x14ac:dyDescent="0.2">
      <c r="C1321" s="5" t="str">
        <f t="shared" si="20"/>
        <v/>
      </c>
    </row>
    <row r="1322" spans="3:3" x14ac:dyDescent="0.2">
      <c r="C1322" s="5" t="str">
        <f t="shared" si="20"/>
        <v/>
      </c>
    </row>
    <row r="1323" spans="3:3" x14ac:dyDescent="0.2">
      <c r="C1323" s="5" t="str">
        <f t="shared" si="20"/>
        <v/>
      </c>
    </row>
    <row r="1324" spans="3:3" x14ac:dyDescent="0.2">
      <c r="C1324" s="5" t="str">
        <f t="shared" si="20"/>
        <v/>
      </c>
    </row>
    <row r="1325" spans="3:3" x14ac:dyDescent="0.2">
      <c r="C1325" s="5" t="str">
        <f t="shared" si="20"/>
        <v/>
      </c>
    </row>
    <row r="1326" spans="3:3" x14ac:dyDescent="0.2">
      <c r="C1326" s="5" t="str">
        <f t="shared" si="20"/>
        <v/>
      </c>
    </row>
    <row r="1327" spans="3:3" x14ac:dyDescent="0.2">
      <c r="C1327" s="5" t="str">
        <f t="shared" si="20"/>
        <v/>
      </c>
    </row>
    <row r="1328" spans="3:3" x14ac:dyDescent="0.2">
      <c r="C1328" s="5" t="str">
        <f t="shared" si="20"/>
        <v/>
      </c>
    </row>
    <row r="1329" spans="3:3" x14ac:dyDescent="0.2">
      <c r="C1329" s="5" t="str">
        <f t="shared" si="20"/>
        <v/>
      </c>
    </row>
    <row r="1330" spans="3:3" x14ac:dyDescent="0.2">
      <c r="C1330" s="5" t="str">
        <f t="shared" si="20"/>
        <v/>
      </c>
    </row>
    <row r="1331" spans="3:3" x14ac:dyDescent="0.2">
      <c r="C1331" s="5" t="str">
        <f t="shared" si="20"/>
        <v/>
      </c>
    </row>
    <row r="1332" spans="3:3" x14ac:dyDescent="0.2">
      <c r="C1332" s="5" t="str">
        <f t="shared" si="20"/>
        <v/>
      </c>
    </row>
    <row r="1333" spans="3:3" x14ac:dyDescent="0.2">
      <c r="C1333" s="5" t="str">
        <f t="shared" si="20"/>
        <v/>
      </c>
    </row>
    <row r="1334" spans="3:3" x14ac:dyDescent="0.2">
      <c r="C1334" s="5" t="str">
        <f t="shared" si="20"/>
        <v/>
      </c>
    </row>
    <row r="1335" spans="3:3" x14ac:dyDescent="0.2">
      <c r="C1335" s="5" t="str">
        <f t="shared" si="20"/>
        <v/>
      </c>
    </row>
    <row r="1336" spans="3:3" x14ac:dyDescent="0.2">
      <c r="C1336" s="5" t="str">
        <f t="shared" si="20"/>
        <v/>
      </c>
    </row>
    <row r="1337" spans="3:3" x14ac:dyDescent="0.2">
      <c r="C1337" s="5" t="str">
        <f t="shared" si="20"/>
        <v/>
      </c>
    </row>
    <row r="1338" spans="3:3" x14ac:dyDescent="0.2">
      <c r="C1338" s="5" t="str">
        <f t="shared" si="20"/>
        <v/>
      </c>
    </row>
    <row r="1339" spans="3:3" x14ac:dyDescent="0.2">
      <c r="C1339" s="5" t="str">
        <f t="shared" si="20"/>
        <v/>
      </c>
    </row>
    <row r="1340" spans="3:3" x14ac:dyDescent="0.2">
      <c r="C1340" s="5" t="str">
        <f t="shared" si="20"/>
        <v/>
      </c>
    </row>
    <row r="1341" spans="3:3" x14ac:dyDescent="0.2">
      <c r="C1341" s="5" t="str">
        <f t="shared" si="20"/>
        <v/>
      </c>
    </row>
    <row r="1342" spans="3:3" x14ac:dyDescent="0.2">
      <c r="C1342" s="5" t="str">
        <f t="shared" si="20"/>
        <v/>
      </c>
    </row>
    <row r="1343" spans="3:3" x14ac:dyDescent="0.2">
      <c r="C1343" s="5" t="str">
        <f t="shared" si="20"/>
        <v/>
      </c>
    </row>
    <row r="1344" spans="3:3" x14ac:dyDescent="0.2">
      <c r="C1344" s="5" t="str">
        <f t="shared" si="20"/>
        <v/>
      </c>
    </row>
    <row r="1345" spans="3:3" x14ac:dyDescent="0.2">
      <c r="C1345" s="5" t="str">
        <f t="shared" si="20"/>
        <v/>
      </c>
    </row>
    <row r="1346" spans="3:3" x14ac:dyDescent="0.2">
      <c r="C1346" s="5" t="str">
        <f t="shared" si="20"/>
        <v/>
      </c>
    </row>
    <row r="1347" spans="3:3" x14ac:dyDescent="0.2">
      <c r="C1347" s="5" t="str">
        <f t="shared" si="20"/>
        <v/>
      </c>
    </row>
    <row r="1348" spans="3:3" x14ac:dyDescent="0.2">
      <c r="C1348" s="5" t="str">
        <f t="shared" ref="C1348:C1411" si="21">IF(B1348="x",$B$2+ROW()-1,"")</f>
        <v/>
      </c>
    </row>
    <row r="1349" spans="3:3" x14ac:dyDescent="0.2">
      <c r="C1349" s="5" t="str">
        <f t="shared" si="21"/>
        <v/>
      </c>
    </row>
    <row r="1350" spans="3:3" x14ac:dyDescent="0.2">
      <c r="C1350" s="5" t="str">
        <f t="shared" si="21"/>
        <v/>
      </c>
    </row>
    <row r="1351" spans="3:3" x14ac:dyDescent="0.2">
      <c r="C1351" s="5" t="str">
        <f t="shared" si="21"/>
        <v/>
      </c>
    </row>
    <row r="1352" spans="3:3" x14ac:dyDescent="0.2">
      <c r="C1352" s="5" t="str">
        <f t="shared" si="21"/>
        <v/>
      </c>
    </row>
    <row r="1353" spans="3:3" x14ac:dyDescent="0.2">
      <c r="C1353" s="5" t="str">
        <f t="shared" si="21"/>
        <v/>
      </c>
    </row>
    <row r="1354" spans="3:3" x14ac:dyDescent="0.2">
      <c r="C1354" s="5" t="str">
        <f t="shared" si="21"/>
        <v/>
      </c>
    </row>
    <row r="1355" spans="3:3" x14ac:dyDescent="0.2">
      <c r="C1355" s="5" t="str">
        <f t="shared" si="21"/>
        <v/>
      </c>
    </row>
    <row r="1356" spans="3:3" x14ac:dyDescent="0.2">
      <c r="C1356" s="5" t="str">
        <f t="shared" si="21"/>
        <v/>
      </c>
    </row>
    <row r="1357" spans="3:3" x14ac:dyDescent="0.2">
      <c r="C1357" s="5" t="str">
        <f t="shared" si="21"/>
        <v/>
      </c>
    </row>
    <row r="1358" spans="3:3" x14ac:dyDescent="0.2">
      <c r="C1358" s="5" t="str">
        <f t="shared" si="21"/>
        <v/>
      </c>
    </row>
    <row r="1359" spans="3:3" x14ac:dyDescent="0.2">
      <c r="C1359" s="5" t="str">
        <f t="shared" si="21"/>
        <v/>
      </c>
    </row>
    <row r="1360" spans="3:3" x14ac:dyDescent="0.2">
      <c r="C1360" s="5" t="str">
        <f t="shared" si="21"/>
        <v/>
      </c>
    </row>
    <row r="1361" spans="3:3" x14ac:dyDescent="0.2">
      <c r="C1361" s="5" t="str">
        <f t="shared" si="21"/>
        <v/>
      </c>
    </row>
    <row r="1362" spans="3:3" x14ac:dyDescent="0.2">
      <c r="C1362" s="5" t="str">
        <f t="shared" si="21"/>
        <v/>
      </c>
    </row>
    <row r="1363" spans="3:3" x14ac:dyDescent="0.2">
      <c r="C1363" s="5" t="str">
        <f t="shared" si="21"/>
        <v/>
      </c>
    </row>
    <row r="1364" spans="3:3" x14ac:dyDescent="0.2">
      <c r="C1364" s="5" t="str">
        <f t="shared" si="21"/>
        <v/>
      </c>
    </row>
    <row r="1365" spans="3:3" x14ac:dyDescent="0.2">
      <c r="C1365" s="5" t="str">
        <f t="shared" si="21"/>
        <v/>
      </c>
    </row>
    <row r="1366" spans="3:3" x14ac:dyDescent="0.2">
      <c r="C1366" s="5" t="str">
        <f t="shared" si="21"/>
        <v/>
      </c>
    </row>
    <row r="1367" spans="3:3" x14ac:dyDescent="0.2">
      <c r="C1367" s="5" t="str">
        <f t="shared" si="21"/>
        <v/>
      </c>
    </row>
    <row r="1368" spans="3:3" x14ac:dyDescent="0.2">
      <c r="C1368" s="5" t="str">
        <f t="shared" si="21"/>
        <v/>
      </c>
    </row>
    <row r="1369" spans="3:3" x14ac:dyDescent="0.2">
      <c r="C1369" s="5" t="str">
        <f t="shared" si="21"/>
        <v/>
      </c>
    </row>
    <row r="1370" spans="3:3" x14ac:dyDescent="0.2">
      <c r="C1370" s="5" t="str">
        <f t="shared" si="21"/>
        <v/>
      </c>
    </row>
    <row r="1371" spans="3:3" x14ac:dyDescent="0.2">
      <c r="C1371" s="5" t="str">
        <f t="shared" si="21"/>
        <v/>
      </c>
    </row>
    <row r="1372" spans="3:3" x14ac:dyDescent="0.2">
      <c r="C1372" s="5" t="str">
        <f t="shared" si="21"/>
        <v/>
      </c>
    </row>
    <row r="1373" spans="3:3" x14ac:dyDescent="0.2">
      <c r="C1373" s="5" t="str">
        <f t="shared" si="21"/>
        <v/>
      </c>
    </row>
    <row r="1374" spans="3:3" x14ac:dyDescent="0.2">
      <c r="C1374" s="5" t="str">
        <f t="shared" si="21"/>
        <v/>
      </c>
    </row>
    <row r="1375" spans="3:3" x14ac:dyDescent="0.2">
      <c r="C1375" s="5" t="str">
        <f t="shared" si="21"/>
        <v/>
      </c>
    </row>
    <row r="1376" spans="3:3" x14ac:dyDescent="0.2">
      <c r="C1376" s="5" t="str">
        <f t="shared" si="21"/>
        <v/>
      </c>
    </row>
    <row r="1377" spans="3:3" x14ac:dyDescent="0.2">
      <c r="C1377" s="5" t="str">
        <f t="shared" si="21"/>
        <v/>
      </c>
    </row>
    <row r="1378" spans="3:3" x14ac:dyDescent="0.2">
      <c r="C1378" s="5" t="str">
        <f t="shared" si="21"/>
        <v/>
      </c>
    </row>
    <row r="1379" spans="3:3" x14ac:dyDescent="0.2">
      <c r="C1379" s="5" t="str">
        <f t="shared" si="21"/>
        <v/>
      </c>
    </row>
    <row r="1380" spans="3:3" x14ac:dyDescent="0.2">
      <c r="C1380" s="5" t="str">
        <f t="shared" si="21"/>
        <v/>
      </c>
    </row>
    <row r="1381" spans="3:3" x14ac:dyDescent="0.2">
      <c r="C1381" s="5" t="str">
        <f t="shared" si="21"/>
        <v/>
      </c>
    </row>
    <row r="1382" spans="3:3" x14ac:dyDescent="0.2">
      <c r="C1382" s="5" t="str">
        <f t="shared" si="21"/>
        <v/>
      </c>
    </row>
    <row r="1383" spans="3:3" x14ac:dyDescent="0.2">
      <c r="C1383" s="5" t="str">
        <f t="shared" si="21"/>
        <v/>
      </c>
    </row>
    <row r="1384" spans="3:3" x14ac:dyDescent="0.2">
      <c r="C1384" s="5" t="str">
        <f t="shared" si="21"/>
        <v/>
      </c>
    </row>
    <row r="1385" spans="3:3" x14ac:dyDescent="0.2">
      <c r="C1385" s="5" t="str">
        <f t="shared" si="21"/>
        <v/>
      </c>
    </row>
    <row r="1386" spans="3:3" x14ac:dyDescent="0.2">
      <c r="C1386" s="5" t="str">
        <f t="shared" si="21"/>
        <v/>
      </c>
    </row>
    <row r="1387" spans="3:3" x14ac:dyDescent="0.2">
      <c r="C1387" s="5" t="str">
        <f t="shared" si="21"/>
        <v/>
      </c>
    </row>
    <row r="1388" spans="3:3" x14ac:dyDescent="0.2">
      <c r="C1388" s="5" t="str">
        <f t="shared" si="21"/>
        <v/>
      </c>
    </row>
    <row r="1389" spans="3:3" x14ac:dyDescent="0.2">
      <c r="C1389" s="5" t="str">
        <f t="shared" si="21"/>
        <v/>
      </c>
    </row>
    <row r="1390" spans="3:3" x14ac:dyDescent="0.2">
      <c r="C1390" s="5" t="str">
        <f t="shared" si="21"/>
        <v/>
      </c>
    </row>
    <row r="1391" spans="3:3" x14ac:dyDescent="0.2">
      <c r="C1391" s="5" t="str">
        <f t="shared" si="21"/>
        <v/>
      </c>
    </row>
    <row r="1392" spans="3:3" x14ac:dyDescent="0.2">
      <c r="C1392" s="5" t="str">
        <f t="shared" si="21"/>
        <v/>
      </c>
    </row>
    <row r="1393" spans="3:3" x14ac:dyDescent="0.2">
      <c r="C1393" s="5" t="str">
        <f t="shared" si="21"/>
        <v/>
      </c>
    </row>
    <row r="1394" spans="3:3" x14ac:dyDescent="0.2">
      <c r="C1394" s="5" t="str">
        <f t="shared" si="21"/>
        <v/>
      </c>
    </row>
    <row r="1395" spans="3:3" x14ac:dyDescent="0.2">
      <c r="C1395" s="5" t="str">
        <f t="shared" si="21"/>
        <v/>
      </c>
    </row>
    <row r="1396" spans="3:3" x14ac:dyDescent="0.2">
      <c r="C1396" s="5" t="str">
        <f t="shared" si="21"/>
        <v/>
      </c>
    </row>
    <row r="1397" spans="3:3" x14ac:dyDescent="0.2">
      <c r="C1397" s="5" t="str">
        <f t="shared" si="21"/>
        <v/>
      </c>
    </row>
    <row r="1398" spans="3:3" x14ac:dyDescent="0.2">
      <c r="C1398" s="5" t="str">
        <f t="shared" si="21"/>
        <v/>
      </c>
    </row>
    <row r="1399" spans="3:3" x14ac:dyDescent="0.2">
      <c r="C1399" s="5" t="str">
        <f t="shared" si="21"/>
        <v/>
      </c>
    </row>
    <row r="1400" spans="3:3" x14ac:dyDescent="0.2">
      <c r="C1400" s="5" t="str">
        <f t="shared" si="21"/>
        <v/>
      </c>
    </row>
    <row r="1401" spans="3:3" x14ac:dyDescent="0.2">
      <c r="C1401" s="5" t="str">
        <f t="shared" si="21"/>
        <v/>
      </c>
    </row>
    <row r="1402" spans="3:3" x14ac:dyDescent="0.2">
      <c r="C1402" s="5" t="str">
        <f t="shared" si="21"/>
        <v/>
      </c>
    </row>
    <row r="1403" spans="3:3" x14ac:dyDescent="0.2">
      <c r="C1403" s="5" t="str">
        <f t="shared" si="21"/>
        <v/>
      </c>
    </row>
    <row r="1404" spans="3:3" x14ac:dyDescent="0.2">
      <c r="C1404" s="5" t="str">
        <f t="shared" si="21"/>
        <v/>
      </c>
    </row>
    <row r="1405" spans="3:3" x14ac:dyDescent="0.2">
      <c r="C1405" s="5" t="str">
        <f t="shared" si="21"/>
        <v/>
      </c>
    </row>
    <row r="1406" spans="3:3" x14ac:dyDescent="0.2">
      <c r="C1406" s="5" t="str">
        <f t="shared" si="21"/>
        <v/>
      </c>
    </row>
    <row r="1407" spans="3:3" x14ac:dyDescent="0.2">
      <c r="C1407" s="5" t="str">
        <f t="shared" si="21"/>
        <v/>
      </c>
    </row>
    <row r="1408" spans="3:3" x14ac:dyDescent="0.2">
      <c r="C1408" s="5" t="str">
        <f t="shared" si="21"/>
        <v/>
      </c>
    </row>
    <row r="1409" spans="3:3" x14ac:dyDescent="0.2">
      <c r="C1409" s="5" t="str">
        <f t="shared" si="21"/>
        <v/>
      </c>
    </row>
    <row r="1410" spans="3:3" x14ac:dyDescent="0.2">
      <c r="C1410" s="5" t="str">
        <f t="shared" si="21"/>
        <v/>
      </c>
    </row>
    <row r="1411" spans="3:3" x14ac:dyDescent="0.2">
      <c r="C1411" s="5" t="str">
        <f t="shared" si="21"/>
        <v/>
      </c>
    </row>
    <row r="1412" spans="3:3" x14ac:dyDescent="0.2">
      <c r="C1412" s="5" t="str">
        <f t="shared" ref="C1412:C1475" si="22">IF(B1412="x",$B$2+ROW()-1,"")</f>
        <v/>
      </c>
    </row>
    <row r="1413" spans="3:3" x14ac:dyDescent="0.2">
      <c r="C1413" s="5" t="str">
        <f t="shared" si="22"/>
        <v/>
      </c>
    </row>
    <row r="1414" spans="3:3" x14ac:dyDescent="0.2">
      <c r="C1414" s="5" t="str">
        <f t="shared" si="22"/>
        <v/>
      </c>
    </row>
    <row r="1415" spans="3:3" x14ac:dyDescent="0.2">
      <c r="C1415" s="5" t="str">
        <f t="shared" si="22"/>
        <v/>
      </c>
    </row>
    <row r="1416" spans="3:3" x14ac:dyDescent="0.2">
      <c r="C1416" s="5" t="str">
        <f t="shared" si="22"/>
        <v/>
      </c>
    </row>
    <row r="1417" spans="3:3" x14ac:dyDescent="0.2">
      <c r="C1417" s="5" t="str">
        <f t="shared" si="22"/>
        <v/>
      </c>
    </row>
    <row r="1418" spans="3:3" x14ac:dyDescent="0.2">
      <c r="C1418" s="5" t="str">
        <f t="shared" si="22"/>
        <v/>
      </c>
    </row>
    <row r="1419" spans="3:3" x14ac:dyDescent="0.2">
      <c r="C1419" s="5" t="str">
        <f t="shared" si="22"/>
        <v/>
      </c>
    </row>
    <row r="1420" spans="3:3" x14ac:dyDescent="0.2">
      <c r="C1420" s="5" t="str">
        <f t="shared" si="22"/>
        <v/>
      </c>
    </row>
    <row r="1421" spans="3:3" x14ac:dyDescent="0.2">
      <c r="C1421" s="5" t="str">
        <f t="shared" si="22"/>
        <v/>
      </c>
    </row>
    <row r="1422" spans="3:3" x14ac:dyDescent="0.2">
      <c r="C1422" s="5" t="str">
        <f t="shared" si="22"/>
        <v/>
      </c>
    </row>
    <row r="1423" spans="3:3" x14ac:dyDescent="0.2">
      <c r="C1423" s="5" t="str">
        <f t="shared" si="22"/>
        <v/>
      </c>
    </row>
    <row r="1424" spans="3:3" x14ac:dyDescent="0.2">
      <c r="C1424" s="5" t="str">
        <f t="shared" si="22"/>
        <v/>
      </c>
    </row>
    <row r="1425" spans="3:3" x14ac:dyDescent="0.2">
      <c r="C1425" s="5" t="str">
        <f t="shared" si="22"/>
        <v/>
      </c>
    </row>
    <row r="1426" spans="3:3" x14ac:dyDescent="0.2">
      <c r="C1426" s="5" t="str">
        <f t="shared" si="22"/>
        <v/>
      </c>
    </row>
    <row r="1427" spans="3:3" x14ac:dyDescent="0.2">
      <c r="C1427" s="5" t="str">
        <f t="shared" si="22"/>
        <v/>
      </c>
    </row>
    <row r="1428" spans="3:3" x14ac:dyDescent="0.2">
      <c r="C1428" s="5" t="str">
        <f t="shared" si="22"/>
        <v/>
      </c>
    </row>
    <row r="1429" spans="3:3" x14ac:dyDescent="0.2">
      <c r="C1429" s="5" t="str">
        <f t="shared" si="22"/>
        <v/>
      </c>
    </row>
    <row r="1430" spans="3:3" x14ac:dyDescent="0.2">
      <c r="C1430" s="5" t="str">
        <f t="shared" si="22"/>
        <v/>
      </c>
    </row>
    <row r="1431" spans="3:3" x14ac:dyDescent="0.2">
      <c r="C1431" s="5" t="str">
        <f t="shared" si="22"/>
        <v/>
      </c>
    </row>
    <row r="1432" spans="3:3" x14ac:dyDescent="0.2">
      <c r="C1432" s="5" t="str">
        <f t="shared" si="22"/>
        <v/>
      </c>
    </row>
    <row r="1433" spans="3:3" x14ac:dyDescent="0.2">
      <c r="C1433" s="5" t="str">
        <f t="shared" si="22"/>
        <v/>
      </c>
    </row>
    <row r="1434" spans="3:3" x14ac:dyDescent="0.2">
      <c r="C1434" s="5" t="str">
        <f t="shared" si="22"/>
        <v/>
      </c>
    </row>
    <row r="1435" spans="3:3" x14ac:dyDescent="0.2">
      <c r="C1435" s="5" t="str">
        <f t="shared" si="22"/>
        <v/>
      </c>
    </row>
    <row r="1436" spans="3:3" x14ac:dyDescent="0.2">
      <c r="C1436" s="5" t="str">
        <f t="shared" si="22"/>
        <v/>
      </c>
    </row>
    <row r="1437" spans="3:3" x14ac:dyDescent="0.2">
      <c r="C1437" s="5" t="str">
        <f t="shared" si="22"/>
        <v/>
      </c>
    </row>
    <row r="1438" spans="3:3" x14ac:dyDescent="0.2">
      <c r="C1438" s="5" t="str">
        <f t="shared" si="22"/>
        <v/>
      </c>
    </row>
    <row r="1439" spans="3:3" x14ac:dyDescent="0.2">
      <c r="C1439" s="5" t="str">
        <f t="shared" si="22"/>
        <v/>
      </c>
    </row>
    <row r="1440" spans="3:3" x14ac:dyDescent="0.2">
      <c r="C1440" s="5" t="str">
        <f t="shared" si="22"/>
        <v/>
      </c>
    </row>
    <row r="1441" spans="3:3" x14ac:dyDescent="0.2">
      <c r="C1441" s="5" t="str">
        <f t="shared" si="22"/>
        <v/>
      </c>
    </row>
    <row r="1442" spans="3:3" x14ac:dyDescent="0.2">
      <c r="C1442" s="5" t="str">
        <f t="shared" si="22"/>
        <v/>
      </c>
    </row>
    <row r="1443" spans="3:3" x14ac:dyDescent="0.2">
      <c r="C1443" s="5" t="str">
        <f t="shared" si="22"/>
        <v/>
      </c>
    </row>
    <row r="1444" spans="3:3" x14ac:dyDescent="0.2">
      <c r="C1444" s="5" t="str">
        <f t="shared" si="22"/>
        <v/>
      </c>
    </row>
    <row r="1445" spans="3:3" x14ac:dyDescent="0.2">
      <c r="C1445" s="5" t="str">
        <f t="shared" si="22"/>
        <v/>
      </c>
    </row>
    <row r="1446" spans="3:3" x14ac:dyDescent="0.2">
      <c r="C1446" s="5" t="str">
        <f t="shared" si="22"/>
        <v/>
      </c>
    </row>
    <row r="1447" spans="3:3" x14ac:dyDescent="0.2">
      <c r="C1447" s="5" t="str">
        <f t="shared" si="22"/>
        <v/>
      </c>
    </row>
    <row r="1448" spans="3:3" x14ac:dyDescent="0.2">
      <c r="C1448" s="5" t="str">
        <f t="shared" si="22"/>
        <v/>
      </c>
    </row>
    <row r="1449" spans="3:3" x14ac:dyDescent="0.2">
      <c r="C1449" s="5" t="str">
        <f t="shared" si="22"/>
        <v/>
      </c>
    </row>
    <row r="1450" spans="3:3" x14ac:dyDescent="0.2">
      <c r="C1450" s="5" t="str">
        <f t="shared" si="22"/>
        <v/>
      </c>
    </row>
    <row r="1451" spans="3:3" x14ac:dyDescent="0.2">
      <c r="C1451" s="5" t="str">
        <f t="shared" si="22"/>
        <v/>
      </c>
    </row>
    <row r="1452" spans="3:3" x14ac:dyDescent="0.2">
      <c r="C1452" s="5" t="str">
        <f t="shared" si="22"/>
        <v/>
      </c>
    </row>
    <row r="1453" spans="3:3" x14ac:dyDescent="0.2">
      <c r="C1453" s="5" t="str">
        <f t="shared" si="22"/>
        <v/>
      </c>
    </row>
    <row r="1454" spans="3:3" x14ac:dyDescent="0.2">
      <c r="C1454" s="5" t="str">
        <f t="shared" si="22"/>
        <v/>
      </c>
    </row>
    <row r="1455" spans="3:3" x14ac:dyDescent="0.2">
      <c r="C1455" s="5" t="str">
        <f t="shared" si="22"/>
        <v/>
      </c>
    </row>
    <row r="1456" spans="3:3" x14ac:dyDescent="0.2">
      <c r="C1456" s="5" t="str">
        <f t="shared" si="22"/>
        <v/>
      </c>
    </row>
    <row r="1457" spans="3:3" x14ac:dyDescent="0.2">
      <c r="C1457" s="5" t="str">
        <f t="shared" si="22"/>
        <v/>
      </c>
    </row>
    <row r="1458" spans="3:3" x14ac:dyDescent="0.2">
      <c r="C1458" s="5" t="str">
        <f t="shared" si="22"/>
        <v/>
      </c>
    </row>
    <row r="1459" spans="3:3" x14ac:dyDescent="0.2">
      <c r="C1459" s="5" t="str">
        <f t="shared" si="22"/>
        <v/>
      </c>
    </row>
    <row r="1460" spans="3:3" x14ac:dyDescent="0.2">
      <c r="C1460" s="5" t="str">
        <f t="shared" si="22"/>
        <v/>
      </c>
    </row>
    <row r="1461" spans="3:3" x14ac:dyDescent="0.2">
      <c r="C1461" s="5" t="str">
        <f t="shared" si="22"/>
        <v/>
      </c>
    </row>
    <row r="1462" spans="3:3" x14ac:dyDescent="0.2">
      <c r="C1462" s="5" t="str">
        <f t="shared" si="22"/>
        <v/>
      </c>
    </row>
    <row r="1463" spans="3:3" x14ac:dyDescent="0.2">
      <c r="C1463" s="5" t="str">
        <f t="shared" si="22"/>
        <v/>
      </c>
    </row>
    <row r="1464" spans="3:3" x14ac:dyDescent="0.2">
      <c r="C1464" s="5" t="str">
        <f t="shared" si="22"/>
        <v/>
      </c>
    </row>
    <row r="1465" spans="3:3" x14ac:dyDescent="0.2">
      <c r="C1465" s="5" t="str">
        <f t="shared" si="22"/>
        <v/>
      </c>
    </row>
    <row r="1466" spans="3:3" x14ac:dyDescent="0.2">
      <c r="C1466" s="5" t="str">
        <f t="shared" si="22"/>
        <v/>
      </c>
    </row>
    <row r="1467" spans="3:3" x14ac:dyDescent="0.2">
      <c r="C1467" s="5" t="str">
        <f t="shared" si="22"/>
        <v/>
      </c>
    </row>
    <row r="1468" spans="3:3" x14ac:dyDescent="0.2">
      <c r="C1468" s="5" t="str">
        <f t="shared" si="22"/>
        <v/>
      </c>
    </row>
    <row r="1469" spans="3:3" x14ac:dyDescent="0.2">
      <c r="C1469" s="5" t="str">
        <f t="shared" si="22"/>
        <v/>
      </c>
    </row>
    <row r="1470" spans="3:3" x14ac:dyDescent="0.2">
      <c r="C1470" s="5" t="str">
        <f t="shared" si="22"/>
        <v/>
      </c>
    </row>
    <row r="1471" spans="3:3" x14ac:dyDescent="0.2">
      <c r="C1471" s="5" t="str">
        <f t="shared" si="22"/>
        <v/>
      </c>
    </row>
    <row r="1472" spans="3:3" x14ac:dyDescent="0.2">
      <c r="C1472" s="5" t="str">
        <f t="shared" si="22"/>
        <v/>
      </c>
    </row>
    <row r="1473" spans="3:3" x14ac:dyDescent="0.2">
      <c r="C1473" s="5" t="str">
        <f t="shared" si="22"/>
        <v/>
      </c>
    </row>
    <row r="1474" spans="3:3" x14ac:dyDescent="0.2">
      <c r="C1474" s="5" t="str">
        <f t="shared" si="22"/>
        <v/>
      </c>
    </row>
    <row r="1475" spans="3:3" x14ac:dyDescent="0.2">
      <c r="C1475" s="5" t="str">
        <f t="shared" si="22"/>
        <v/>
      </c>
    </row>
    <row r="1476" spans="3:3" x14ac:dyDescent="0.2">
      <c r="C1476" s="5" t="str">
        <f t="shared" ref="C1476:C1539" si="23">IF(B1476="x",$B$2+ROW()-1,"")</f>
        <v/>
      </c>
    </row>
    <row r="1477" spans="3:3" x14ac:dyDescent="0.2">
      <c r="C1477" s="5" t="str">
        <f t="shared" si="23"/>
        <v/>
      </c>
    </row>
    <row r="1478" spans="3:3" x14ac:dyDescent="0.2">
      <c r="C1478" s="5" t="str">
        <f t="shared" si="23"/>
        <v/>
      </c>
    </row>
    <row r="1479" spans="3:3" x14ac:dyDescent="0.2">
      <c r="C1479" s="5" t="str">
        <f t="shared" si="23"/>
        <v/>
      </c>
    </row>
    <row r="1480" spans="3:3" x14ac:dyDescent="0.2">
      <c r="C1480" s="5" t="str">
        <f t="shared" si="23"/>
        <v/>
      </c>
    </row>
    <row r="1481" spans="3:3" x14ac:dyDescent="0.2">
      <c r="C1481" s="5" t="str">
        <f t="shared" si="23"/>
        <v/>
      </c>
    </row>
    <row r="1482" spans="3:3" x14ac:dyDescent="0.2">
      <c r="C1482" s="5" t="str">
        <f t="shared" si="23"/>
        <v/>
      </c>
    </row>
    <row r="1483" spans="3:3" x14ac:dyDescent="0.2">
      <c r="C1483" s="5" t="str">
        <f t="shared" si="23"/>
        <v/>
      </c>
    </row>
    <row r="1484" spans="3:3" x14ac:dyDescent="0.2">
      <c r="C1484" s="5" t="str">
        <f t="shared" si="23"/>
        <v/>
      </c>
    </row>
    <row r="1485" spans="3:3" x14ac:dyDescent="0.2">
      <c r="C1485" s="5" t="str">
        <f t="shared" si="23"/>
        <v/>
      </c>
    </row>
    <row r="1486" spans="3:3" x14ac:dyDescent="0.2">
      <c r="C1486" s="5" t="str">
        <f t="shared" si="23"/>
        <v/>
      </c>
    </row>
    <row r="1487" spans="3:3" x14ac:dyDescent="0.2">
      <c r="C1487" s="5" t="str">
        <f t="shared" si="23"/>
        <v/>
      </c>
    </row>
    <row r="1488" spans="3:3" x14ac:dyDescent="0.2">
      <c r="C1488" s="5" t="str">
        <f t="shared" si="23"/>
        <v/>
      </c>
    </row>
    <row r="1489" spans="3:3" x14ac:dyDescent="0.2">
      <c r="C1489" s="5" t="str">
        <f t="shared" si="23"/>
        <v/>
      </c>
    </row>
    <row r="1490" spans="3:3" x14ac:dyDescent="0.2">
      <c r="C1490" s="5" t="str">
        <f t="shared" si="23"/>
        <v/>
      </c>
    </row>
    <row r="1491" spans="3:3" x14ac:dyDescent="0.2">
      <c r="C1491" s="5" t="str">
        <f t="shared" si="23"/>
        <v/>
      </c>
    </row>
    <row r="1492" spans="3:3" x14ac:dyDescent="0.2">
      <c r="C1492" s="5" t="str">
        <f t="shared" si="23"/>
        <v/>
      </c>
    </row>
    <row r="1493" spans="3:3" x14ac:dyDescent="0.2">
      <c r="C1493" s="5" t="str">
        <f t="shared" si="23"/>
        <v/>
      </c>
    </row>
    <row r="1494" spans="3:3" x14ac:dyDescent="0.2">
      <c r="C1494" s="5" t="str">
        <f t="shared" si="23"/>
        <v/>
      </c>
    </row>
    <row r="1495" spans="3:3" x14ac:dyDescent="0.2">
      <c r="C1495" s="5" t="str">
        <f t="shared" si="23"/>
        <v/>
      </c>
    </row>
    <row r="1496" spans="3:3" x14ac:dyDescent="0.2">
      <c r="C1496" s="5" t="str">
        <f t="shared" si="23"/>
        <v/>
      </c>
    </row>
    <row r="1497" spans="3:3" x14ac:dyDescent="0.2">
      <c r="C1497" s="5" t="str">
        <f t="shared" si="23"/>
        <v/>
      </c>
    </row>
    <row r="1498" spans="3:3" x14ac:dyDescent="0.2">
      <c r="C1498" s="5" t="str">
        <f t="shared" si="23"/>
        <v/>
      </c>
    </row>
    <row r="1499" spans="3:3" x14ac:dyDescent="0.2">
      <c r="C1499" s="5" t="str">
        <f t="shared" si="23"/>
        <v/>
      </c>
    </row>
    <row r="1500" spans="3:3" x14ac:dyDescent="0.2">
      <c r="C1500" s="5" t="str">
        <f t="shared" si="23"/>
        <v/>
      </c>
    </row>
    <row r="1501" spans="3:3" x14ac:dyDescent="0.2">
      <c r="C1501" s="5" t="str">
        <f t="shared" si="23"/>
        <v/>
      </c>
    </row>
    <row r="1502" spans="3:3" x14ac:dyDescent="0.2">
      <c r="C1502" s="5" t="str">
        <f t="shared" si="23"/>
        <v/>
      </c>
    </row>
    <row r="1503" spans="3:3" x14ac:dyDescent="0.2">
      <c r="C1503" s="5" t="str">
        <f t="shared" si="23"/>
        <v/>
      </c>
    </row>
    <row r="1504" spans="3:3" x14ac:dyDescent="0.2">
      <c r="C1504" s="5" t="str">
        <f t="shared" si="23"/>
        <v/>
      </c>
    </row>
    <row r="1505" spans="3:3" x14ac:dyDescent="0.2">
      <c r="C1505" s="5" t="str">
        <f t="shared" si="23"/>
        <v/>
      </c>
    </row>
    <row r="1506" spans="3:3" x14ac:dyDescent="0.2">
      <c r="C1506" s="5" t="str">
        <f t="shared" si="23"/>
        <v/>
      </c>
    </row>
    <row r="1507" spans="3:3" x14ac:dyDescent="0.2">
      <c r="C1507" s="5" t="str">
        <f t="shared" si="23"/>
        <v/>
      </c>
    </row>
    <row r="1508" spans="3:3" x14ac:dyDescent="0.2">
      <c r="C1508" s="5" t="str">
        <f t="shared" si="23"/>
        <v/>
      </c>
    </row>
    <row r="1509" spans="3:3" x14ac:dyDescent="0.2">
      <c r="C1509" s="5" t="str">
        <f t="shared" si="23"/>
        <v/>
      </c>
    </row>
    <row r="1510" spans="3:3" x14ac:dyDescent="0.2">
      <c r="C1510" s="5" t="str">
        <f t="shared" si="23"/>
        <v/>
      </c>
    </row>
    <row r="1511" spans="3:3" x14ac:dyDescent="0.2">
      <c r="C1511" s="5" t="str">
        <f t="shared" si="23"/>
        <v/>
      </c>
    </row>
    <row r="1512" spans="3:3" x14ac:dyDescent="0.2">
      <c r="C1512" s="5" t="str">
        <f t="shared" si="23"/>
        <v/>
      </c>
    </row>
    <row r="1513" spans="3:3" x14ac:dyDescent="0.2">
      <c r="C1513" s="5" t="str">
        <f t="shared" si="23"/>
        <v/>
      </c>
    </row>
    <row r="1514" spans="3:3" x14ac:dyDescent="0.2">
      <c r="C1514" s="5" t="str">
        <f t="shared" si="23"/>
        <v/>
      </c>
    </row>
    <row r="1515" spans="3:3" x14ac:dyDescent="0.2">
      <c r="C1515" s="5" t="str">
        <f t="shared" si="23"/>
        <v/>
      </c>
    </row>
    <row r="1516" spans="3:3" x14ac:dyDescent="0.2">
      <c r="C1516" s="5" t="str">
        <f t="shared" si="23"/>
        <v/>
      </c>
    </row>
    <row r="1517" spans="3:3" x14ac:dyDescent="0.2">
      <c r="C1517" s="5" t="str">
        <f t="shared" si="23"/>
        <v/>
      </c>
    </row>
    <row r="1518" spans="3:3" x14ac:dyDescent="0.2">
      <c r="C1518" s="5" t="str">
        <f t="shared" si="23"/>
        <v/>
      </c>
    </row>
    <row r="1519" spans="3:3" x14ac:dyDescent="0.2">
      <c r="C1519" s="5" t="str">
        <f t="shared" si="23"/>
        <v/>
      </c>
    </row>
    <row r="1520" spans="3:3" x14ac:dyDescent="0.2">
      <c r="C1520" s="5" t="str">
        <f t="shared" si="23"/>
        <v/>
      </c>
    </row>
    <row r="1521" spans="3:3" x14ac:dyDescent="0.2">
      <c r="C1521" s="5" t="str">
        <f t="shared" si="23"/>
        <v/>
      </c>
    </row>
    <row r="1522" spans="3:3" x14ac:dyDescent="0.2">
      <c r="C1522" s="5" t="str">
        <f t="shared" si="23"/>
        <v/>
      </c>
    </row>
    <row r="1523" spans="3:3" x14ac:dyDescent="0.2">
      <c r="C1523" s="5" t="str">
        <f t="shared" si="23"/>
        <v/>
      </c>
    </row>
    <row r="1524" spans="3:3" x14ac:dyDescent="0.2">
      <c r="C1524" s="5" t="str">
        <f t="shared" si="23"/>
        <v/>
      </c>
    </row>
    <row r="1525" spans="3:3" x14ac:dyDescent="0.2">
      <c r="C1525" s="5" t="str">
        <f t="shared" si="23"/>
        <v/>
      </c>
    </row>
    <row r="1526" spans="3:3" x14ac:dyDescent="0.2">
      <c r="C1526" s="5" t="str">
        <f t="shared" si="23"/>
        <v/>
      </c>
    </row>
    <row r="1527" spans="3:3" x14ac:dyDescent="0.2">
      <c r="C1527" s="5" t="str">
        <f t="shared" si="23"/>
        <v/>
      </c>
    </row>
    <row r="1528" spans="3:3" x14ac:dyDescent="0.2">
      <c r="C1528" s="5" t="str">
        <f t="shared" si="23"/>
        <v/>
      </c>
    </row>
    <row r="1529" spans="3:3" x14ac:dyDescent="0.2">
      <c r="C1529" s="5" t="str">
        <f t="shared" si="23"/>
        <v/>
      </c>
    </row>
    <row r="1530" spans="3:3" x14ac:dyDescent="0.2">
      <c r="C1530" s="5" t="str">
        <f t="shared" si="23"/>
        <v/>
      </c>
    </row>
    <row r="1531" spans="3:3" x14ac:dyDescent="0.2">
      <c r="C1531" s="5" t="str">
        <f t="shared" si="23"/>
        <v/>
      </c>
    </row>
    <row r="1532" spans="3:3" x14ac:dyDescent="0.2">
      <c r="C1532" s="5" t="str">
        <f t="shared" si="23"/>
        <v/>
      </c>
    </row>
    <row r="1533" spans="3:3" x14ac:dyDescent="0.2">
      <c r="C1533" s="5" t="str">
        <f t="shared" si="23"/>
        <v/>
      </c>
    </row>
    <row r="1534" spans="3:3" x14ac:dyDescent="0.2">
      <c r="C1534" s="5" t="str">
        <f t="shared" si="23"/>
        <v/>
      </c>
    </row>
    <row r="1535" spans="3:3" x14ac:dyDescent="0.2">
      <c r="C1535" s="5" t="str">
        <f t="shared" si="23"/>
        <v/>
      </c>
    </row>
    <row r="1536" spans="3:3" x14ac:dyDescent="0.2">
      <c r="C1536" s="5" t="str">
        <f t="shared" si="23"/>
        <v/>
      </c>
    </row>
    <row r="1537" spans="3:3" x14ac:dyDescent="0.2">
      <c r="C1537" s="5" t="str">
        <f t="shared" si="23"/>
        <v/>
      </c>
    </row>
    <row r="1538" spans="3:3" x14ac:dyDescent="0.2">
      <c r="C1538" s="5" t="str">
        <f t="shared" si="23"/>
        <v/>
      </c>
    </row>
    <row r="1539" spans="3:3" x14ac:dyDescent="0.2">
      <c r="C1539" s="5" t="str">
        <f t="shared" si="23"/>
        <v/>
      </c>
    </row>
    <row r="1540" spans="3:3" x14ac:dyDescent="0.2">
      <c r="C1540" s="5" t="str">
        <f t="shared" ref="C1540:C1603" si="24">IF(B1540="x",$B$2+ROW()-1,"")</f>
        <v/>
      </c>
    </row>
    <row r="1541" spans="3:3" x14ac:dyDescent="0.2">
      <c r="C1541" s="5" t="str">
        <f t="shared" si="24"/>
        <v/>
      </c>
    </row>
    <row r="1542" spans="3:3" x14ac:dyDescent="0.2">
      <c r="C1542" s="5" t="str">
        <f t="shared" si="24"/>
        <v/>
      </c>
    </row>
    <row r="1543" spans="3:3" x14ac:dyDescent="0.2">
      <c r="C1543" s="5" t="str">
        <f t="shared" si="24"/>
        <v/>
      </c>
    </row>
    <row r="1544" spans="3:3" x14ac:dyDescent="0.2">
      <c r="C1544" s="5" t="str">
        <f t="shared" si="24"/>
        <v/>
      </c>
    </row>
    <row r="1545" spans="3:3" x14ac:dyDescent="0.2">
      <c r="C1545" s="5" t="str">
        <f t="shared" si="24"/>
        <v/>
      </c>
    </row>
    <row r="1546" spans="3:3" x14ac:dyDescent="0.2">
      <c r="C1546" s="5" t="str">
        <f t="shared" si="24"/>
        <v/>
      </c>
    </row>
    <row r="1547" spans="3:3" x14ac:dyDescent="0.2">
      <c r="C1547" s="5" t="str">
        <f t="shared" si="24"/>
        <v/>
      </c>
    </row>
    <row r="1548" spans="3:3" x14ac:dyDescent="0.2">
      <c r="C1548" s="5" t="str">
        <f t="shared" si="24"/>
        <v/>
      </c>
    </row>
    <row r="1549" spans="3:3" x14ac:dyDescent="0.2">
      <c r="C1549" s="5" t="str">
        <f t="shared" si="24"/>
        <v/>
      </c>
    </row>
    <row r="1550" spans="3:3" x14ac:dyDescent="0.2">
      <c r="C1550" s="5" t="str">
        <f t="shared" si="24"/>
        <v/>
      </c>
    </row>
    <row r="1551" spans="3:3" x14ac:dyDescent="0.2">
      <c r="C1551" s="5" t="str">
        <f t="shared" si="24"/>
        <v/>
      </c>
    </row>
    <row r="1552" spans="3:3" x14ac:dyDescent="0.2">
      <c r="C1552" s="5" t="str">
        <f t="shared" si="24"/>
        <v/>
      </c>
    </row>
    <row r="1553" spans="3:3" x14ac:dyDescent="0.2">
      <c r="C1553" s="5" t="str">
        <f t="shared" si="24"/>
        <v/>
      </c>
    </row>
    <row r="1554" spans="3:3" x14ac:dyDescent="0.2">
      <c r="C1554" s="5" t="str">
        <f t="shared" si="24"/>
        <v/>
      </c>
    </row>
    <row r="1555" spans="3:3" x14ac:dyDescent="0.2">
      <c r="C1555" s="5" t="str">
        <f t="shared" si="24"/>
        <v/>
      </c>
    </row>
    <row r="1556" spans="3:3" x14ac:dyDescent="0.2">
      <c r="C1556" s="5" t="str">
        <f t="shared" si="24"/>
        <v/>
      </c>
    </row>
    <row r="1557" spans="3:3" x14ac:dyDescent="0.2">
      <c r="C1557" s="5" t="str">
        <f t="shared" si="24"/>
        <v/>
      </c>
    </row>
    <row r="1558" spans="3:3" x14ac:dyDescent="0.2">
      <c r="C1558" s="5" t="str">
        <f t="shared" si="24"/>
        <v/>
      </c>
    </row>
    <row r="1559" spans="3:3" x14ac:dyDescent="0.2">
      <c r="C1559" s="5" t="str">
        <f t="shared" si="24"/>
        <v/>
      </c>
    </row>
    <row r="1560" spans="3:3" x14ac:dyDescent="0.2">
      <c r="C1560" s="5" t="str">
        <f t="shared" si="24"/>
        <v/>
      </c>
    </row>
    <row r="1561" spans="3:3" x14ac:dyDescent="0.2">
      <c r="C1561" s="5" t="str">
        <f t="shared" si="24"/>
        <v/>
      </c>
    </row>
    <row r="1562" spans="3:3" x14ac:dyDescent="0.2">
      <c r="C1562" s="5" t="str">
        <f t="shared" si="24"/>
        <v/>
      </c>
    </row>
    <row r="1563" spans="3:3" x14ac:dyDescent="0.2">
      <c r="C1563" s="5" t="str">
        <f t="shared" si="24"/>
        <v/>
      </c>
    </row>
    <row r="1564" spans="3:3" x14ac:dyDescent="0.2">
      <c r="C1564" s="5" t="str">
        <f t="shared" si="24"/>
        <v/>
      </c>
    </row>
    <row r="1565" spans="3:3" x14ac:dyDescent="0.2">
      <c r="C1565" s="5" t="str">
        <f t="shared" si="24"/>
        <v/>
      </c>
    </row>
    <row r="1566" spans="3:3" x14ac:dyDescent="0.2">
      <c r="C1566" s="5" t="str">
        <f t="shared" si="24"/>
        <v/>
      </c>
    </row>
    <row r="1567" spans="3:3" x14ac:dyDescent="0.2">
      <c r="C1567" s="5" t="str">
        <f t="shared" si="24"/>
        <v/>
      </c>
    </row>
    <row r="1568" spans="3:3" x14ac:dyDescent="0.2">
      <c r="C1568" s="5" t="str">
        <f t="shared" si="24"/>
        <v/>
      </c>
    </row>
    <row r="1569" spans="3:3" x14ac:dyDescent="0.2">
      <c r="C1569" s="5" t="str">
        <f t="shared" si="24"/>
        <v/>
      </c>
    </row>
    <row r="1570" spans="3:3" x14ac:dyDescent="0.2">
      <c r="C1570" s="5" t="str">
        <f t="shared" si="24"/>
        <v/>
      </c>
    </row>
    <row r="1571" spans="3:3" x14ac:dyDescent="0.2">
      <c r="C1571" s="5" t="str">
        <f t="shared" si="24"/>
        <v/>
      </c>
    </row>
    <row r="1572" spans="3:3" x14ac:dyDescent="0.2">
      <c r="C1572" s="5" t="str">
        <f t="shared" si="24"/>
        <v/>
      </c>
    </row>
    <row r="1573" spans="3:3" x14ac:dyDescent="0.2">
      <c r="C1573" s="5" t="str">
        <f t="shared" si="24"/>
        <v/>
      </c>
    </row>
    <row r="1574" spans="3:3" x14ac:dyDescent="0.2">
      <c r="C1574" s="5" t="str">
        <f t="shared" si="24"/>
        <v/>
      </c>
    </row>
    <row r="1575" spans="3:3" x14ac:dyDescent="0.2">
      <c r="C1575" s="5" t="str">
        <f t="shared" si="24"/>
        <v/>
      </c>
    </row>
    <row r="1576" spans="3:3" x14ac:dyDescent="0.2">
      <c r="C1576" s="5" t="str">
        <f t="shared" si="24"/>
        <v/>
      </c>
    </row>
    <row r="1577" spans="3:3" x14ac:dyDescent="0.2">
      <c r="C1577" s="5" t="str">
        <f t="shared" si="24"/>
        <v/>
      </c>
    </row>
    <row r="1578" spans="3:3" x14ac:dyDescent="0.2">
      <c r="C1578" s="5" t="str">
        <f t="shared" si="24"/>
        <v/>
      </c>
    </row>
    <row r="1579" spans="3:3" x14ac:dyDescent="0.2">
      <c r="C1579" s="5" t="str">
        <f t="shared" si="24"/>
        <v/>
      </c>
    </row>
    <row r="1580" spans="3:3" x14ac:dyDescent="0.2">
      <c r="C1580" s="5" t="str">
        <f t="shared" si="24"/>
        <v/>
      </c>
    </row>
    <row r="1581" spans="3:3" x14ac:dyDescent="0.2">
      <c r="C1581" s="5" t="str">
        <f t="shared" si="24"/>
        <v/>
      </c>
    </row>
    <row r="1582" spans="3:3" x14ac:dyDescent="0.2">
      <c r="C1582" s="5" t="str">
        <f t="shared" si="24"/>
        <v/>
      </c>
    </row>
    <row r="1583" spans="3:3" x14ac:dyDescent="0.2">
      <c r="C1583" s="5" t="str">
        <f t="shared" si="24"/>
        <v/>
      </c>
    </row>
    <row r="1584" spans="3:3" x14ac:dyDescent="0.2">
      <c r="C1584" s="5" t="str">
        <f t="shared" si="24"/>
        <v/>
      </c>
    </row>
    <row r="1585" spans="3:3" x14ac:dyDescent="0.2">
      <c r="C1585" s="5" t="str">
        <f t="shared" si="24"/>
        <v/>
      </c>
    </row>
    <row r="1586" spans="3:3" x14ac:dyDescent="0.2">
      <c r="C1586" s="5" t="str">
        <f t="shared" si="24"/>
        <v/>
      </c>
    </row>
    <row r="1587" spans="3:3" x14ac:dyDescent="0.2">
      <c r="C1587" s="5" t="str">
        <f t="shared" si="24"/>
        <v/>
      </c>
    </row>
    <row r="1588" spans="3:3" x14ac:dyDescent="0.2">
      <c r="C1588" s="5" t="str">
        <f t="shared" si="24"/>
        <v/>
      </c>
    </row>
    <row r="1589" spans="3:3" x14ac:dyDescent="0.2">
      <c r="C1589" s="5" t="str">
        <f t="shared" si="24"/>
        <v/>
      </c>
    </row>
    <row r="1590" spans="3:3" x14ac:dyDescent="0.2">
      <c r="C1590" s="5" t="str">
        <f t="shared" si="24"/>
        <v/>
      </c>
    </row>
    <row r="1591" spans="3:3" x14ac:dyDescent="0.2">
      <c r="C1591" s="5" t="str">
        <f t="shared" si="24"/>
        <v/>
      </c>
    </row>
    <row r="1592" spans="3:3" x14ac:dyDescent="0.2">
      <c r="C1592" s="5" t="str">
        <f t="shared" si="24"/>
        <v/>
      </c>
    </row>
    <row r="1593" spans="3:3" x14ac:dyDescent="0.2">
      <c r="C1593" s="5" t="str">
        <f t="shared" si="24"/>
        <v/>
      </c>
    </row>
    <row r="1594" spans="3:3" x14ac:dyDescent="0.2">
      <c r="C1594" s="5" t="str">
        <f t="shared" si="24"/>
        <v/>
      </c>
    </row>
    <row r="1595" spans="3:3" x14ac:dyDescent="0.2">
      <c r="C1595" s="5" t="str">
        <f t="shared" si="24"/>
        <v/>
      </c>
    </row>
    <row r="1596" spans="3:3" x14ac:dyDescent="0.2">
      <c r="C1596" s="5" t="str">
        <f t="shared" si="24"/>
        <v/>
      </c>
    </row>
    <row r="1597" spans="3:3" x14ac:dyDescent="0.2">
      <c r="C1597" s="5" t="str">
        <f t="shared" si="24"/>
        <v/>
      </c>
    </row>
    <row r="1598" spans="3:3" x14ac:dyDescent="0.2">
      <c r="C1598" s="5" t="str">
        <f t="shared" si="24"/>
        <v/>
      </c>
    </row>
    <row r="1599" spans="3:3" x14ac:dyDescent="0.2">
      <c r="C1599" s="5" t="str">
        <f t="shared" si="24"/>
        <v/>
      </c>
    </row>
    <row r="1600" spans="3:3" x14ac:dyDescent="0.2">
      <c r="C1600" s="5" t="str">
        <f t="shared" si="24"/>
        <v/>
      </c>
    </row>
    <row r="1601" spans="3:3" x14ac:dyDescent="0.2">
      <c r="C1601" s="5" t="str">
        <f t="shared" si="24"/>
        <v/>
      </c>
    </row>
    <row r="1602" spans="3:3" x14ac:dyDescent="0.2">
      <c r="C1602" s="5" t="str">
        <f t="shared" si="24"/>
        <v/>
      </c>
    </row>
    <row r="1603" spans="3:3" x14ac:dyDescent="0.2">
      <c r="C1603" s="5" t="str">
        <f t="shared" si="24"/>
        <v/>
      </c>
    </row>
    <row r="1604" spans="3:3" x14ac:dyDescent="0.2">
      <c r="C1604" s="5" t="str">
        <f t="shared" ref="C1604:C1667" si="25">IF(B1604="x",$B$2+ROW()-1,"")</f>
        <v/>
      </c>
    </row>
    <row r="1605" spans="3:3" x14ac:dyDescent="0.2">
      <c r="C1605" s="5" t="str">
        <f t="shared" si="25"/>
        <v/>
      </c>
    </row>
    <row r="1606" spans="3:3" x14ac:dyDescent="0.2">
      <c r="C1606" s="5" t="str">
        <f t="shared" si="25"/>
        <v/>
      </c>
    </row>
    <row r="1607" spans="3:3" x14ac:dyDescent="0.2">
      <c r="C1607" s="5" t="str">
        <f t="shared" si="25"/>
        <v/>
      </c>
    </row>
    <row r="1608" spans="3:3" x14ac:dyDescent="0.2">
      <c r="C1608" s="5" t="str">
        <f t="shared" si="25"/>
        <v/>
      </c>
    </row>
    <row r="1609" spans="3:3" x14ac:dyDescent="0.2">
      <c r="C1609" s="5" t="str">
        <f t="shared" si="25"/>
        <v/>
      </c>
    </row>
    <row r="1610" spans="3:3" x14ac:dyDescent="0.2">
      <c r="C1610" s="5" t="str">
        <f t="shared" si="25"/>
        <v/>
      </c>
    </row>
    <row r="1611" spans="3:3" x14ac:dyDescent="0.2">
      <c r="C1611" s="5" t="str">
        <f t="shared" si="25"/>
        <v/>
      </c>
    </row>
    <row r="1612" spans="3:3" x14ac:dyDescent="0.2">
      <c r="C1612" s="5" t="str">
        <f t="shared" si="25"/>
        <v/>
      </c>
    </row>
    <row r="1613" spans="3:3" x14ac:dyDescent="0.2">
      <c r="C1613" s="5" t="str">
        <f t="shared" si="25"/>
        <v/>
      </c>
    </row>
    <row r="1614" spans="3:3" x14ac:dyDescent="0.2">
      <c r="C1614" s="5" t="str">
        <f t="shared" si="25"/>
        <v/>
      </c>
    </row>
    <row r="1615" spans="3:3" x14ac:dyDescent="0.2">
      <c r="C1615" s="5" t="str">
        <f t="shared" si="25"/>
        <v/>
      </c>
    </row>
    <row r="1616" spans="3:3" x14ac:dyDescent="0.2">
      <c r="C1616" s="5" t="str">
        <f t="shared" si="25"/>
        <v/>
      </c>
    </row>
    <row r="1617" spans="3:3" x14ac:dyDescent="0.2">
      <c r="C1617" s="5" t="str">
        <f t="shared" si="25"/>
        <v/>
      </c>
    </row>
    <row r="1618" spans="3:3" x14ac:dyDescent="0.2">
      <c r="C1618" s="5" t="str">
        <f t="shared" si="25"/>
        <v/>
      </c>
    </row>
    <row r="1619" spans="3:3" x14ac:dyDescent="0.2">
      <c r="C1619" s="5" t="str">
        <f t="shared" si="25"/>
        <v/>
      </c>
    </row>
    <row r="1620" spans="3:3" x14ac:dyDescent="0.2">
      <c r="C1620" s="5" t="str">
        <f t="shared" si="25"/>
        <v/>
      </c>
    </row>
    <row r="1621" spans="3:3" x14ac:dyDescent="0.2">
      <c r="C1621" s="5" t="str">
        <f t="shared" si="25"/>
        <v/>
      </c>
    </row>
    <row r="1622" spans="3:3" x14ac:dyDescent="0.2">
      <c r="C1622" s="5" t="str">
        <f t="shared" si="25"/>
        <v/>
      </c>
    </row>
    <row r="1623" spans="3:3" x14ac:dyDescent="0.2">
      <c r="C1623" s="5" t="str">
        <f t="shared" si="25"/>
        <v/>
      </c>
    </row>
    <row r="1624" spans="3:3" x14ac:dyDescent="0.2">
      <c r="C1624" s="5" t="str">
        <f t="shared" si="25"/>
        <v/>
      </c>
    </row>
    <row r="1625" spans="3:3" x14ac:dyDescent="0.2">
      <c r="C1625" s="5" t="str">
        <f t="shared" si="25"/>
        <v/>
      </c>
    </row>
    <row r="1626" spans="3:3" x14ac:dyDescent="0.2">
      <c r="C1626" s="5" t="str">
        <f t="shared" si="25"/>
        <v/>
      </c>
    </row>
    <row r="1627" spans="3:3" x14ac:dyDescent="0.2">
      <c r="C1627" s="5" t="str">
        <f t="shared" si="25"/>
        <v/>
      </c>
    </row>
    <row r="1628" spans="3:3" x14ac:dyDescent="0.2">
      <c r="C1628" s="5" t="str">
        <f t="shared" si="25"/>
        <v/>
      </c>
    </row>
    <row r="1629" spans="3:3" x14ac:dyDescent="0.2">
      <c r="C1629" s="5" t="str">
        <f t="shared" si="25"/>
        <v/>
      </c>
    </row>
    <row r="1630" spans="3:3" x14ac:dyDescent="0.2">
      <c r="C1630" s="5" t="str">
        <f t="shared" si="25"/>
        <v/>
      </c>
    </row>
    <row r="1631" spans="3:3" x14ac:dyDescent="0.2">
      <c r="C1631" s="5" t="str">
        <f t="shared" si="25"/>
        <v/>
      </c>
    </row>
    <row r="1632" spans="3:3" x14ac:dyDescent="0.2">
      <c r="C1632" s="5" t="str">
        <f t="shared" si="25"/>
        <v/>
      </c>
    </row>
    <row r="1633" spans="3:3" x14ac:dyDescent="0.2">
      <c r="C1633" s="5" t="str">
        <f t="shared" si="25"/>
        <v/>
      </c>
    </row>
    <row r="1634" spans="3:3" x14ac:dyDescent="0.2">
      <c r="C1634" s="5" t="str">
        <f t="shared" si="25"/>
        <v/>
      </c>
    </row>
    <row r="1635" spans="3:3" x14ac:dyDescent="0.2">
      <c r="C1635" s="5" t="str">
        <f t="shared" si="25"/>
        <v/>
      </c>
    </row>
    <row r="1636" spans="3:3" x14ac:dyDescent="0.2">
      <c r="C1636" s="5" t="str">
        <f t="shared" si="25"/>
        <v/>
      </c>
    </row>
    <row r="1637" spans="3:3" x14ac:dyDescent="0.2">
      <c r="C1637" s="5" t="str">
        <f t="shared" si="25"/>
        <v/>
      </c>
    </row>
    <row r="1638" spans="3:3" x14ac:dyDescent="0.2">
      <c r="C1638" s="5" t="str">
        <f t="shared" si="25"/>
        <v/>
      </c>
    </row>
    <row r="1639" spans="3:3" x14ac:dyDescent="0.2">
      <c r="C1639" s="5" t="str">
        <f t="shared" si="25"/>
        <v/>
      </c>
    </row>
    <row r="1640" spans="3:3" x14ac:dyDescent="0.2">
      <c r="C1640" s="5" t="str">
        <f t="shared" si="25"/>
        <v/>
      </c>
    </row>
    <row r="1641" spans="3:3" x14ac:dyDescent="0.2">
      <c r="C1641" s="5" t="str">
        <f t="shared" si="25"/>
        <v/>
      </c>
    </row>
    <row r="1642" spans="3:3" x14ac:dyDescent="0.2">
      <c r="C1642" s="5" t="str">
        <f t="shared" si="25"/>
        <v/>
      </c>
    </row>
    <row r="1643" spans="3:3" x14ac:dyDescent="0.2">
      <c r="C1643" s="5" t="str">
        <f t="shared" si="25"/>
        <v/>
      </c>
    </row>
    <row r="1644" spans="3:3" x14ac:dyDescent="0.2">
      <c r="C1644" s="5" t="str">
        <f t="shared" si="25"/>
        <v/>
      </c>
    </row>
    <row r="1645" spans="3:3" x14ac:dyDescent="0.2">
      <c r="C1645" s="5" t="str">
        <f t="shared" si="25"/>
        <v/>
      </c>
    </row>
    <row r="1646" spans="3:3" x14ac:dyDescent="0.2">
      <c r="C1646" s="5" t="str">
        <f t="shared" si="25"/>
        <v/>
      </c>
    </row>
    <row r="1647" spans="3:3" x14ac:dyDescent="0.2">
      <c r="C1647" s="5" t="str">
        <f t="shared" si="25"/>
        <v/>
      </c>
    </row>
    <row r="1648" spans="3:3" x14ac:dyDescent="0.2">
      <c r="C1648" s="5" t="str">
        <f t="shared" si="25"/>
        <v/>
      </c>
    </row>
    <row r="1649" spans="3:3" x14ac:dyDescent="0.2">
      <c r="C1649" s="5" t="str">
        <f t="shared" si="25"/>
        <v/>
      </c>
    </row>
    <row r="1650" spans="3:3" x14ac:dyDescent="0.2">
      <c r="C1650" s="5" t="str">
        <f t="shared" si="25"/>
        <v/>
      </c>
    </row>
    <row r="1651" spans="3:3" x14ac:dyDescent="0.2">
      <c r="C1651" s="5" t="str">
        <f t="shared" si="25"/>
        <v/>
      </c>
    </row>
    <row r="1652" spans="3:3" x14ac:dyDescent="0.2">
      <c r="C1652" s="5" t="str">
        <f t="shared" si="25"/>
        <v/>
      </c>
    </row>
    <row r="1653" spans="3:3" x14ac:dyDescent="0.2">
      <c r="C1653" s="5" t="str">
        <f t="shared" si="25"/>
        <v/>
      </c>
    </row>
    <row r="1654" spans="3:3" x14ac:dyDescent="0.2">
      <c r="C1654" s="5" t="str">
        <f t="shared" si="25"/>
        <v/>
      </c>
    </row>
    <row r="1655" spans="3:3" x14ac:dyDescent="0.2">
      <c r="C1655" s="5" t="str">
        <f t="shared" si="25"/>
        <v/>
      </c>
    </row>
    <row r="1656" spans="3:3" x14ac:dyDescent="0.2">
      <c r="C1656" s="5" t="str">
        <f t="shared" si="25"/>
        <v/>
      </c>
    </row>
    <row r="1657" spans="3:3" x14ac:dyDescent="0.2">
      <c r="C1657" s="5" t="str">
        <f t="shared" si="25"/>
        <v/>
      </c>
    </row>
    <row r="1658" spans="3:3" x14ac:dyDescent="0.2">
      <c r="C1658" s="5" t="str">
        <f t="shared" si="25"/>
        <v/>
      </c>
    </row>
    <row r="1659" spans="3:3" x14ac:dyDescent="0.2">
      <c r="C1659" s="5" t="str">
        <f t="shared" si="25"/>
        <v/>
      </c>
    </row>
    <row r="1660" spans="3:3" x14ac:dyDescent="0.2">
      <c r="C1660" s="5" t="str">
        <f t="shared" si="25"/>
        <v/>
      </c>
    </row>
    <row r="1661" spans="3:3" x14ac:dyDescent="0.2">
      <c r="C1661" s="5" t="str">
        <f t="shared" si="25"/>
        <v/>
      </c>
    </row>
    <row r="1662" spans="3:3" x14ac:dyDescent="0.2">
      <c r="C1662" s="5" t="str">
        <f t="shared" si="25"/>
        <v/>
      </c>
    </row>
    <row r="1663" spans="3:3" x14ac:dyDescent="0.2">
      <c r="C1663" s="5" t="str">
        <f t="shared" si="25"/>
        <v/>
      </c>
    </row>
    <row r="1664" spans="3:3" x14ac:dyDescent="0.2">
      <c r="C1664" s="5" t="str">
        <f t="shared" si="25"/>
        <v/>
      </c>
    </row>
    <row r="1665" spans="3:3" x14ac:dyDescent="0.2">
      <c r="C1665" s="5" t="str">
        <f t="shared" si="25"/>
        <v/>
      </c>
    </row>
    <row r="1666" spans="3:3" x14ac:dyDescent="0.2">
      <c r="C1666" s="5" t="str">
        <f t="shared" si="25"/>
        <v/>
      </c>
    </row>
    <row r="1667" spans="3:3" x14ac:dyDescent="0.2">
      <c r="C1667" s="5" t="str">
        <f t="shared" si="25"/>
        <v/>
      </c>
    </row>
    <row r="1668" spans="3:3" x14ac:dyDescent="0.2">
      <c r="C1668" s="5" t="str">
        <f t="shared" ref="C1668:C1691" si="26">IF(B1668="x",$B$2+ROW()-1,"")</f>
        <v/>
      </c>
    </row>
    <row r="1669" spans="3:3" x14ac:dyDescent="0.2">
      <c r="C1669" s="5" t="str">
        <f t="shared" si="26"/>
        <v/>
      </c>
    </row>
    <row r="1670" spans="3:3" x14ac:dyDescent="0.2">
      <c r="C1670" s="5" t="str">
        <f t="shared" si="26"/>
        <v/>
      </c>
    </row>
    <row r="1671" spans="3:3" x14ac:dyDescent="0.2">
      <c r="C1671" s="5" t="str">
        <f t="shared" si="26"/>
        <v/>
      </c>
    </row>
    <row r="1672" spans="3:3" x14ac:dyDescent="0.2">
      <c r="C1672" s="5" t="str">
        <f t="shared" si="26"/>
        <v/>
      </c>
    </row>
    <row r="1673" spans="3:3" x14ac:dyDescent="0.2">
      <c r="C1673" s="5" t="str">
        <f t="shared" si="26"/>
        <v/>
      </c>
    </row>
    <row r="1674" spans="3:3" x14ac:dyDescent="0.2">
      <c r="C1674" s="5" t="str">
        <f t="shared" si="26"/>
        <v/>
      </c>
    </row>
    <row r="1675" spans="3:3" x14ac:dyDescent="0.2">
      <c r="C1675" s="5" t="str">
        <f t="shared" si="26"/>
        <v/>
      </c>
    </row>
    <row r="1676" spans="3:3" x14ac:dyDescent="0.2">
      <c r="C1676" s="5" t="str">
        <f t="shared" si="26"/>
        <v/>
      </c>
    </row>
    <row r="1677" spans="3:3" x14ac:dyDescent="0.2">
      <c r="C1677" s="5" t="str">
        <f t="shared" si="26"/>
        <v/>
      </c>
    </row>
    <row r="1678" spans="3:3" x14ac:dyDescent="0.2">
      <c r="C1678" s="5" t="str">
        <f t="shared" si="26"/>
        <v/>
      </c>
    </row>
    <row r="1679" spans="3:3" x14ac:dyDescent="0.2">
      <c r="C1679" s="5" t="str">
        <f t="shared" si="26"/>
        <v/>
      </c>
    </row>
    <row r="1680" spans="3:3" x14ac:dyDescent="0.2">
      <c r="C1680" s="5" t="str">
        <f t="shared" si="26"/>
        <v/>
      </c>
    </row>
    <row r="1681" spans="3:3" x14ac:dyDescent="0.2">
      <c r="C1681" s="5" t="str">
        <f t="shared" si="26"/>
        <v/>
      </c>
    </row>
    <row r="1682" spans="3:3" x14ac:dyDescent="0.2">
      <c r="C1682" s="5" t="str">
        <f t="shared" si="26"/>
        <v/>
      </c>
    </row>
    <row r="1683" spans="3:3" x14ac:dyDescent="0.2">
      <c r="C1683" s="5" t="str">
        <f t="shared" si="26"/>
        <v/>
      </c>
    </row>
    <row r="1684" spans="3:3" x14ac:dyDescent="0.2">
      <c r="C1684" s="5" t="str">
        <f t="shared" si="26"/>
        <v/>
      </c>
    </row>
    <row r="1685" spans="3:3" x14ac:dyDescent="0.2">
      <c r="C1685" s="5" t="str">
        <f t="shared" si="26"/>
        <v/>
      </c>
    </row>
    <row r="1686" spans="3:3" x14ac:dyDescent="0.2">
      <c r="C1686" s="5" t="str">
        <f t="shared" si="26"/>
        <v/>
      </c>
    </row>
    <row r="1687" spans="3:3" x14ac:dyDescent="0.2">
      <c r="C1687" s="5" t="str">
        <f t="shared" si="26"/>
        <v/>
      </c>
    </row>
    <row r="1688" spans="3:3" x14ac:dyDescent="0.2">
      <c r="C1688" s="5" t="str">
        <f t="shared" si="26"/>
        <v/>
      </c>
    </row>
    <row r="1689" spans="3:3" x14ac:dyDescent="0.2">
      <c r="C1689" s="5" t="str">
        <f t="shared" si="26"/>
        <v/>
      </c>
    </row>
    <row r="1690" spans="3:3" x14ac:dyDescent="0.2">
      <c r="C1690" s="5" t="str">
        <f t="shared" si="26"/>
        <v/>
      </c>
    </row>
    <row r="1691" spans="3:3" x14ac:dyDescent="0.2">
      <c r="C1691" s="5" t="str">
        <f t="shared" si="26"/>
        <v/>
      </c>
    </row>
  </sheetData>
  <autoFilter ref="B2:C1691">
    <filterColumn colId="0">
      <filters blank="1"/>
    </filterColumn>
  </autoFilter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13"/>
  <sheetViews>
    <sheetView zoomScale="106" zoomScaleNormal="106" workbookViewId="0">
      <selection activeCell="F4" sqref="F4:H4"/>
    </sheetView>
  </sheetViews>
  <sheetFormatPr defaultRowHeight="12.75" x14ac:dyDescent="0.2"/>
  <cols>
    <col min="1" max="1" width="2.42578125" customWidth="1"/>
    <col min="2" max="2" width="16.7109375" customWidth="1"/>
    <col min="3" max="3" width="10" bestFit="1" customWidth="1"/>
    <col min="4" max="4" width="25.7109375" customWidth="1"/>
    <col min="5" max="5" width="3.7109375" customWidth="1"/>
    <col min="6" max="6" width="15.5703125" bestFit="1" customWidth="1"/>
    <col min="7" max="7" width="15.140625" customWidth="1"/>
    <col min="8" max="8" width="12.28515625" customWidth="1"/>
  </cols>
  <sheetData>
    <row r="1" spans="2:8" ht="13.5" thickBot="1" x14ac:dyDescent="0.25"/>
    <row r="2" spans="2:8" x14ac:dyDescent="0.2">
      <c r="B2" s="141" t="s">
        <v>82</v>
      </c>
      <c r="C2" s="131" t="s">
        <v>102</v>
      </c>
      <c r="D2" s="132"/>
      <c r="F2" s="126" t="s">
        <v>104</v>
      </c>
      <c r="G2" s="127"/>
      <c r="H2" s="43" t="s">
        <v>83</v>
      </c>
    </row>
    <row r="3" spans="2:8" x14ac:dyDescent="0.2">
      <c r="B3" s="142"/>
      <c r="C3" s="135" t="s">
        <v>84</v>
      </c>
      <c r="D3" s="136"/>
      <c r="F3" s="16" t="s">
        <v>141</v>
      </c>
      <c r="G3" s="17">
        <f ca="1">TODAY()+H3</f>
        <v>41873</v>
      </c>
      <c r="H3" s="18">
        <v>2</v>
      </c>
    </row>
    <row r="4" spans="2:8" ht="13.5" thickBot="1" x14ac:dyDescent="0.25">
      <c r="B4" s="142"/>
      <c r="C4" s="135" t="s">
        <v>0</v>
      </c>
      <c r="D4" s="136"/>
      <c r="F4" s="128" t="str">
        <f ca="1">F3&amp;TEXT(G3,"rrrr-mm-dd" )</f>
        <v>Katowice, dnia 2014-08-22</v>
      </c>
      <c r="G4" s="129"/>
      <c r="H4" s="130"/>
    </row>
    <row r="5" spans="2:8" ht="13.5" thickBot="1" x14ac:dyDescent="0.25">
      <c r="B5" s="142" t="s">
        <v>85</v>
      </c>
      <c r="C5" s="135" t="s">
        <v>86</v>
      </c>
      <c r="D5" s="136"/>
      <c r="G5" s="19"/>
    </row>
    <row r="6" spans="2:8" ht="13.5" thickBot="1" x14ac:dyDescent="0.25">
      <c r="B6" s="145"/>
      <c r="C6" s="143" t="s">
        <v>87</v>
      </c>
      <c r="D6" s="144"/>
      <c r="F6" s="42" t="s">
        <v>88</v>
      </c>
      <c r="G6" s="62">
        <v>1</v>
      </c>
      <c r="H6" s="20"/>
    </row>
    <row r="7" spans="2:8" ht="13.5" thickBot="1" x14ac:dyDescent="0.25">
      <c r="E7" s="20"/>
      <c r="F7" s="23"/>
      <c r="G7" s="23"/>
    </row>
    <row r="8" spans="2:8" ht="16.5" thickBot="1" x14ac:dyDescent="0.3">
      <c r="B8" s="137" t="s">
        <v>89</v>
      </c>
      <c r="C8" s="138"/>
      <c r="D8" s="39">
        <f>MAX(Nr!C1:C501)</f>
        <v>1011</v>
      </c>
      <c r="H8" s="21"/>
    </row>
    <row r="9" spans="2:8" ht="16.5" thickBot="1" x14ac:dyDescent="0.3">
      <c r="B9" s="133" t="s">
        <v>90</v>
      </c>
      <c r="C9" s="134"/>
      <c r="D9" s="41" t="s">
        <v>103</v>
      </c>
      <c r="F9" s="22"/>
      <c r="G9" s="37"/>
      <c r="H9" s="12"/>
    </row>
    <row r="10" spans="2:8" ht="16.5" thickBot="1" x14ac:dyDescent="0.3">
      <c r="B10" s="139" t="str">
        <f ca="1">D8&amp;D9&amp;D10</f>
        <v>1011/8/2014</v>
      </c>
      <c r="C10" s="140"/>
      <c r="D10" s="39" t="str">
        <f ca="1">TEXT(G3,"m/rrrr")</f>
        <v>8/2014</v>
      </c>
    </row>
    <row r="11" spans="2:8" ht="13.5" customHeight="1" x14ac:dyDescent="0.2">
      <c r="B11" s="2"/>
      <c r="C11" s="40"/>
      <c r="D11" s="40"/>
      <c r="E11" s="40"/>
      <c r="H11" s="38"/>
    </row>
    <row r="12" spans="2:8" x14ac:dyDescent="0.2">
      <c r="H12" s="38"/>
    </row>
    <row r="13" spans="2:8" x14ac:dyDescent="0.2">
      <c r="H13" s="38"/>
    </row>
  </sheetData>
  <mergeCells count="12">
    <mergeCell ref="B10:C10"/>
    <mergeCell ref="B2:B4"/>
    <mergeCell ref="C5:D5"/>
    <mergeCell ref="C6:D6"/>
    <mergeCell ref="B5:B6"/>
    <mergeCell ref="F2:G2"/>
    <mergeCell ref="F4:H4"/>
    <mergeCell ref="C2:D2"/>
    <mergeCell ref="B9:C9"/>
    <mergeCell ref="C3:D3"/>
    <mergeCell ref="C4:D4"/>
    <mergeCell ref="B8:C8"/>
  </mergeCells>
  <phoneticPr fontId="1" type="noConversion"/>
  <pageMargins left="0.75" right="0.75" top="1" bottom="1" header="0.5" footer="0.5"/>
  <pageSetup paperSize="9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>
      <selection activeCell="H14" sqref="H14"/>
    </sheetView>
  </sheetViews>
  <sheetFormatPr defaultColWidth="11.5703125" defaultRowHeight="12.75" x14ac:dyDescent="0.2"/>
  <cols>
    <col min="1" max="1" width="6" style="49" customWidth="1"/>
    <col min="2" max="2" width="12.85546875" style="49" customWidth="1"/>
    <col min="3" max="3" width="18.42578125" style="49" customWidth="1"/>
    <col min="4" max="4" width="15.42578125" style="49" customWidth="1"/>
    <col min="5" max="5" width="14" style="49" customWidth="1"/>
    <col min="6" max="6" width="1.42578125" style="61" customWidth="1"/>
    <col min="7" max="7" width="3.28515625" style="49" customWidth="1"/>
    <col min="8" max="8" width="16.42578125" style="49" customWidth="1"/>
    <col min="9" max="9" width="12.5703125" style="49" customWidth="1"/>
    <col min="10" max="10" width="44.140625" style="49" customWidth="1"/>
    <col min="11" max="16384" width="11.5703125" style="49"/>
  </cols>
  <sheetData>
    <row r="1" spans="1:8" x14ac:dyDescent="0.2">
      <c r="A1" s="45" t="s">
        <v>108</v>
      </c>
      <c r="B1" s="46" t="s">
        <v>0</v>
      </c>
      <c r="C1" s="47" t="s">
        <v>0</v>
      </c>
      <c r="D1" s="47" t="s">
        <v>0</v>
      </c>
      <c r="E1" s="45" t="s">
        <v>109</v>
      </c>
      <c r="F1" s="48"/>
    </row>
    <row r="2" spans="1:8" x14ac:dyDescent="0.2">
      <c r="A2" s="45" t="s">
        <v>110</v>
      </c>
      <c r="B2" s="45" t="s">
        <v>111</v>
      </c>
      <c r="C2" s="47" t="s">
        <v>109</v>
      </c>
      <c r="D2" s="47" t="s">
        <v>112</v>
      </c>
      <c r="E2" s="45" t="s">
        <v>113</v>
      </c>
      <c r="F2" s="48"/>
    </row>
    <row r="3" spans="1:8" x14ac:dyDescent="0.2">
      <c r="A3" s="45" t="s">
        <v>114</v>
      </c>
      <c r="B3" s="45" t="s">
        <v>115</v>
      </c>
      <c r="C3" s="50" t="str">
        <f>"dzieścia"</f>
        <v>dzieścia</v>
      </c>
      <c r="D3" s="47" t="s">
        <v>116</v>
      </c>
      <c r="E3" s="45" t="s">
        <v>117</v>
      </c>
      <c r="F3" s="48"/>
    </row>
    <row r="4" spans="1:8" x14ac:dyDescent="0.2">
      <c r="A4" s="45" t="s">
        <v>118</v>
      </c>
      <c r="B4" s="45" t="s">
        <v>119</v>
      </c>
      <c r="C4" s="47" t="str">
        <f>"dzieści"</f>
        <v>dzieści</v>
      </c>
      <c r="D4" s="47" t="s">
        <v>120</v>
      </c>
      <c r="E4" s="45" t="s">
        <v>121</v>
      </c>
      <c r="F4" s="48"/>
    </row>
    <row r="5" spans="1:8" x14ac:dyDescent="0.2">
      <c r="A5" s="45" t="s">
        <v>122</v>
      </c>
      <c r="B5" s="45" t="s">
        <v>123</v>
      </c>
      <c r="C5" s="47" t="str">
        <f>"dzieści"</f>
        <v>dzieści</v>
      </c>
      <c r="D5" s="47" t="s">
        <v>120</v>
      </c>
      <c r="E5" s="45" t="s">
        <v>124</v>
      </c>
      <c r="F5" s="48"/>
      <c r="G5" s="50"/>
      <c r="H5" s="50"/>
    </row>
    <row r="6" spans="1:8" x14ac:dyDescent="0.2">
      <c r="A6" s="45" t="s">
        <v>125</v>
      </c>
      <c r="B6" s="45" t="s">
        <v>126</v>
      </c>
      <c r="C6" s="47" t="str">
        <f>"dziesiąt"</f>
        <v>dziesiąt</v>
      </c>
      <c r="D6" s="47" t="s">
        <v>127</v>
      </c>
      <c r="E6" s="45" t="s">
        <v>128</v>
      </c>
      <c r="F6" s="48"/>
    </row>
    <row r="7" spans="1:8" x14ac:dyDescent="0.2">
      <c r="A7" s="45" t="s">
        <v>129</v>
      </c>
      <c r="B7" s="45" t="s">
        <v>130</v>
      </c>
      <c r="C7" s="47" t="str">
        <f>"dziesiąt"</f>
        <v>dziesiąt</v>
      </c>
      <c r="D7" s="47" t="s">
        <v>127</v>
      </c>
      <c r="E7" s="45" t="s">
        <v>131</v>
      </c>
      <c r="F7" s="48"/>
    </row>
    <row r="8" spans="1:8" x14ac:dyDescent="0.2">
      <c r="A8" s="45" t="s">
        <v>132</v>
      </c>
      <c r="B8" s="45" t="s">
        <v>133</v>
      </c>
      <c r="C8" s="47" t="str">
        <f>"dziesiąt"</f>
        <v>dziesiąt</v>
      </c>
      <c r="D8" s="47" t="s">
        <v>127</v>
      </c>
      <c r="E8" s="45" t="s">
        <v>134</v>
      </c>
      <c r="F8" s="48"/>
    </row>
    <row r="9" spans="1:8" x14ac:dyDescent="0.2">
      <c r="A9" s="45" t="s">
        <v>135</v>
      </c>
      <c r="B9" s="45" t="s">
        <v>136</v>
      </c>
      <c r="C9" s="47" t="str">
        <f>"dziesiąt"</f>
        <v>dziesiąt</v>
      </c>
      <c r="D9" s="47" t="s">
        <v>127</v>
      </c>
      <c r="E9" s="45" t="s">
        <v>137</v>
      </c>
      <c r="F9" s="48"/>
    </row>
    <row r="10" spans="1:8" x14ac:dyDescent="0.2">
      <c r="A10" s="45" t="s">
        <v>138</v>
      </c>
      <c r="B10" s="45" t="s">
        <v>139</v>
      </c>
      <c r="C10" s="47" t="str">
        <f>"dziesiąt"</f>
        <v>dziesiąt</v>
      </c>
      <c r="D10" s="47" t="s">
        <v>127</v>
      </c>
      <c r="E10" s="45" t="s">
        <v>140</v>
      </c>
      <c r="F10" s="48"/>
      <c r="G10" s="51"/>
      <c r="H10" s="50"/>
    </row>
    <row r="11" spans="1:8" x14ac:dyDescent="0.2">
      <c r="A11" s="52"/>
      <c r="B11" s="52"/>
      <c r="C11" s="53"/>
      <c r="D11" s="53"/>
      <c r="E11" s="52"/>
      <c r="F11" s="48"/>
      <c r="G11" s="51"/>
      <c r="H11" s="50"/>
    </row>
    <row r="12" spans="1:8" ht="21" customHeight="1" x14ac:dyDescent="0.2">
      <c r="A12" s="54" t="str">
        <f>"mld*"</f>
        <v>mld*</v>
      </c>
      <c r="B12" s="54" t="str">
        <f>"mln*"</f>
        <v>mln*</v>
      </c>
      <c r="C12" s="54" t="str">
        <f>"tys*"</f>
        <v>tys*</v>
      </c>
      <c r="D12" s="54" t="str">
        <f>"zł*"</f>
        <v>zł*</v>
      </c>
      <c r="E12" s="54" t="str">
        <f>"gr*"</f>
        <v>gr*</v>
      </c>
      <c r="F12" s="48"/>
      <c r="G12" s="51"/>
      <c r="H12" s="50"/>
    </row>
    <row r="13" spans="1:8" x14ac:dyDescent="0.2">
      <c r="A13" s="55" t="str">
        <f>MID($H$17,1,3)</f>
        <v>000</v>
      </c>
      <c r="B13" s="55" t="str">
        <f>MID($H$17,4,3)</f>
        <v>000</v>
      </c>
      <c r="C13" s="55" t="str">
        <f>MID($H$17,7,3)</f>
        <v>000</v>
      </c>
      <c r="D13" s="55" t="str">
        <f>MID($H$17,10,3)</f>
        <v>742</v>
      </c>
      <c r="E13" s="55" t="str">
        <f>"0" &amp; RIGHT(H16,2)</f>
        <v>040</v>
      </c>
      <c r="F13" s="48"/>
    </row>
    <row r="14" spans="1:8" x14ac:dyDescent="0.2">
      <c r="A14" s="56" t="str">
        <f>IF(VALUE(LEFT(A13,1))=1,$D$2,"") &amp; IF(VALUE(LEFT(A13,1))=2,$D$3,"")</f>
        <v/>
      </c>
      <c r="B14" s="56" t="str">
        <f>IF(VALUE(LEFT(B13,1))=1,$D$2,"") &amp; IF(VALUE(LEFT(B13,1))=2,$D$3,"")</f>
        <v/>
      </c>
      <c r="C14" s="56" t="str">
        <f>IF(VALUE(LEFT(C13,1))=1,$D$2,"") &amp; IF(VALUE(LEFT(C13,1))=2,$D$3,"")</f>
        <v/>
      </c>
      <c r="D14" s="56" t="str">
        <f>IF(VALUE(LEFT(D13,1))=1,$D$2,"") &amp; IF(VALUE(LEFT(D13,1))=2,$D$3,"")</f>
        <v/>
      </c>
      <c r="E14" s="56"/>
      <c r="F14" s="48"/>
      <c r="H14" s="57">
        <f>Rachunek!I37</f>
        <v>742.40000000000009</v>
      </c>
    </row>
    <row r="15" spans="1:8" x14ac:dyDescent="0.2">
      <c r="A15" s="56" t="str">
        <f ca="1">IF(VALUE(A13)&gt;299,INDIRECT("$B" &amp; MID(A13,1,1)+1 ) &amp; INDIRECT("$D" &amp; MID(A13,1,1)+1 ),"")</f>
        <v/>
      </c>
      <c r="B15" s="56" t="str">
        <f ca="1">IF(VALUE(B13)&gt;299,INDIRECT("$B" &amp; MID(B13,1,1)+1 ) &amp; INDIRECT("$D" &amp; MID(B13,1,1)+1 ),"")</f>
        <v/>
      </c>
      <c r="C15" s="56" t="str">
        <f ca="1">IF(VALUE(C13)&gt;299,INDIRECT("$B" &amp; MID(C13,1,1)+1 ) &amp; INDIRECT("$D" &amp; MID(C13,1,1)+1 ),"")</f>
        <v/>
      </c>
      <c r="D15" s="56" t="str">
        <f ca="1">IF(VALUE(D13)&gt;299,INDIRECT("$B" &amp; MID(D13,1,1)+1 ) &amp; INDIRECT("$D" &amp; MID(D13,1,1)+1 ),"")</f>
        <v>siedemset</v>
      </c>
      <c r="E15" s="56" t="str">
        <f ca="1">IF(VALUE(E13)&gt;299,INDIRECT("$B" &amp; MID(E13,1,1)+1 ) &amp; INDIRECT("$D" &amp; MID(E13,1,1)+1 ),"")</f>
        <v/>
      </c>
      <c r="F15" s="48"/>
      <c r="H15" s="50">
        <v>0.36</v>
      </c>
    </row>
    <row r="16" spans="1:8" x14ac:dyDescent="0.2">
      <c r="A16" s="58" t="str">
        <f ca="1">IF(VALUE(RIGHT(A13,2))&gt;19,INDIRECT("$B" &amp; MID(A13,2,1)+1 ) &amp; INDIRECT("$C" &amp; MID(A13,2,1)+1 ),"")</f>
        <v/>
      </c>
      <c r="B16" s="58" t="str">
        <f ca="1">IF(VALUE(RIGHT(B13,2))&gt;19,INDIRECT("$B" &amp; MID(B13,2,1)+1 ) &amp; INDIRECT("$C" &amp; MID(B13,2,1)+1 ),"")</f>
        <v/>
      </c>
      <c r="C16" s="58" t="str">
        <f ca="1">IF(VALUE(RIGHT(C13,2))&gt;19,INDIRECT("$B" &amp; MID(C13,2,1)+1 ) &amp; INDIRECT("$C" &amp; MID(C13,2,1)+1 ),"")</f>
        <v/>
      </c>
      <c r="D16" s="58" t="str">
        <f ca="1">IF(VALUE(RIGHT(D13,2))&gt;19,INDIRECT("$B" &amp; MID(D13,2,1)+1 ) &amp; INDIRECT("$C" &amp; MID(D13,2,1)+1 ),"")</f>
        <v>czterydzieści</v>
      </c>
      <c r="E16" s="58" t="str">
        <f ca="1">IF(VALUE(RIGHT(E13,2))&gt;19,INDIRECT("$B" &amp; MID(E13,2,1)+1 ) &amp; INDIRECT("$C" &amp; MID(E13,2,1)+1 ),"")</f>
        <v>czterydzieści</v>
      </c>
      <c r="F16" s="48"/>
      <c r="H16" s="59">
        <f>ROUND(H14*100,0)</f>
        <v>74240</v>
      </c>
    </row>
    <row r="17" spans="1:8" x14ac:dyDescent="0.2">
      <c r="A17" s="56" t="str">
        <f ca="1">IF(AND(VALUE(MID(A13,2,2))&gt;9,(VALUE(MID(A13,2,2))&lt;20)), INDIRECT("$E" &amp; MID(A13,3,1)+1 ), INDIRECT("$B" &amp; MID(A13,3,1)+1 ))</f>
        <v xml:space="preserve"> </v>
      </c>
      <c r="B17" s="56" t="str">
        <f ca="1">IF(AND(VALUE(MID(B13,2,2))&gt;9,(VALUE(MID(B13,2,2))&lt;20)), INDIRECT("$E" &amp; MID(B13,3,1)+1 ), INDIRECT("$B" &amp; MID(B13,3,1)+1 ))</f>
        <v xml:space="preserve"> </v>
      </c>
      <c r="C17" s="56" t="str">
        <f ca="1">IF(AND(VALUE(MID(C13,2,2))&gt;9,(VALUE(MID(C13,2,2))&lt;20)), INDIRECT("$E" &amp; MID(C13,3,1)+1 ), INDIRECT("$B" &amp; MID(C13,3,1)+1 ))</f>
        <v xml:space="preserve"> </v>
      </c>
      <c r="D17" s="56" t="str">
        <f ca="1">IF(AND(VALUE(MID(D13,2,2))&gt;9,(VALUE(MID(D13,2,2))&lt;20)), INDIRECT("$E" &amp; MID(D13,3,1)+1 ), INDIRECT("$B" &amp; MID(D13,3,1)+1 ))</f>
        <v>dwa</v>
      </c>
      <c r="E17" s="56" t="str">
        <f ca="1">IF(AND(VALUE(MID(E13,2,2))&gt;9,(VALUE(MID(E13,2,2))&lt;20)), INDIRECT("$E" &amp; MID(E13,3,1)+1 ), INDIRECT("$B" &amp; MID(E13,3,1)+1 ))</f>
        <v xml:space="preserve"> </v>
      </c>
      <c r="F17" s="48"/>
      <c r="H17" s="60" t="str">
        <f>REPT("0",12-LEN(TRUNC(H14))) &amp; TRUNC(H14)</f>
        <v>000000000742</v>
      </c>
    </row>
    <row r="18" spans="1:8" x14ac:dyDescent="0.2">
      <c r="F18" s="48"/>
    </row>
    <row r="19" spans="1:8" ht="13.5" thickBot="1" x14ac:dyDescent="0.25">
      <c r="F19" s="48"/>
      <c r="G19" s="50"/>
    </row>
    <row r="20" spans="1:8" ht="34.5" customHeight="1" thickBot="1" x14ac:dyDescent="0.25">
      <c r="A20" s="146" t="str">
        <f ca="1">IF(VALUE(A13)&lt;&gt;0,A14&amp;A15&amp;A16&amp;A17&amp;A12,"") &amp; IF(VALUE(B13)&lt;&gt;0,B14&amp;B15&amp;B16&amp;B17&amp;B12,"") &amp; IF(VALUE(C13)&lt;&gt;0,C14&amp;C15&amp;C16&amp;C17&amp;C12,"")&amp; IF(VALUE(D13)&lt;&gt;0,D14&amp;D15&amp;D16&amp;D17&amp;D12,"")&amp; IF(VALUE(E13)&lt;&gt;0,E14&amp;E15&amp;E16&amp;E17&amp;E12,"")</f>
        <v>siedemsetczterydzieścidwazł*czterydzieści gr*</v>
      </c>
      <c r="B20" s="147"/>
      <c r="C20" s="147"/>
      <c r="D20" s="147"/>
      <c r="E20" s="148"/>
      <c r="F20" s="48"/>
      <c r="G20" s="50"/>
      <c r="H20" s="50"/>
    </row>
    <row r="21" spans="1:8" x14ac:dyDescent="0.2">
      <c r="A21" s="50"/>
      <c r="B21" s="50"/>
      <c r="C21" s="50"/>
      <c r="D21" s="50"/>
      <c r="E21" s="50"/>
      <c r="F21" s="48"/>
      <c r="G21" s="50"/>
      <c r="H21" s="50"/>
    </row>
    <row r="22" spans="1:8" x14ac:dyDescent="0.2">
      <c r="A22" s="50"/>
      <c r="B22" s="50"/>
      <c r="C22" s="50"/>
      <c r="D22" s="50"/>
      <c r="E22" s="50"/>
      <c r="F22" s="48"/>
      <c r="G22" s="50"/>
      <c r="H22" s="50"/>
    </row>
    <row r="23" spans="1:8" x14ac:dyDescent="0.2">
      <c r="A23" s="50"/>
      <c r="B23" s="50"/>
      <c r="C23" s="50"/>
      <c r="D23" s="50"/>
      <c r="E23" s="50"/>
      <c r="F23" s="48"/>
      <c r="G23" s="50"/>
      <c r="H23" s="50"/>
    </row>
    <row r="24" spans="1:8" x14ac:dyDescent="0.2">
      <c r="A24" s="50"/>
      <c r="B24" s="50"/>
      <c r="C24" s="50"/>
      <c r="D24" s="50"/>
      <c r="E24" s="50"/>
      <c r="F24" s="48"/>
      <c r="G24" s="50"/>
      <c r="H24" s="50"/>
    </row>
    <row r="25" spans="1:8" x14ac:dyDescent="0.2">
      <c r="A25" s="50"/>
      <c r="B25" s="50"/>
      <c r="C25" s="50"/>
      <c r="D25" s="50"/>
      <c r="E25" s="50"/>
      <c r="F25" s="48"/>
      <c r="G25" s="50"/>
      <c r="H25" s="50"/>
    </row>
    <row r="26" spans="1:8" x14ac:dyDescent="0.2">
      <c r="G26" s="50"/>
    </row>
    <row r="27" spans="1:8" x14ac:dyDescent="0.2">
      <c r="G27" s="50"/>
    </row>
    <row r="28" spans="1:8" x14ac:dyDescent="0.2">
      <c r="G28" s="50"/>
    </row>
    <row r="29" spans="1:8" x14ac:dyDescent="0.2">
      <c r="G29" s="50"/>
    </row>
    <row r="30" spans="1:8" x14ac:dyDescent="0.2">
      <c r="G30" s="50"/>
    </row>
  </sheetData>
  <mergeCells count="1">
    <mergeCell ref="A20:E20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 r:id="rId1"/>
  <headerFooter alignWithMargins="0">
    <oddHeader>&amp;C&amp;"Arial,Normalny"&amp;A</oddHeader>
    <oddFooter>&amp;C&amp;"Arial,Normalny"Strona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1</vt:i4>
      </vt:variant>
    </vt:vector>
  </HeadingPairs>
  <TitlesOfParts>
    <vt:vector size="6" baseType="lpstr">
      <vt:lpstr>Baza</vt:lpstr>
      <vt:lpstr>Rachunek</vt:lpstr>
      <vt:lpstr>Nr</vt:lpstr>
      <vt:lpstr>Ustawienia</vt:lpstr>
      <vt:lpstr>Słowo</vt:lpstr>
      <vt:lpstr>T_slowo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</dc:creator>
  <cp:lastModifiedBy>sergio</cp:lastModifiedBy>
  <cp:lastPrinted>2013-07-02T05:46:33Z</cp:lastPrinted>
  <dcterms:created xsi:type="dcterms:W3CDTF">2002-06-09T09:09:59Z</dcterms:created>
  <dcterms:modified xsi:type="dcterms:W3CDTF">2014-08-20T07:24:13Z</dcterms:modified>
</cp:coreProperties>
</file>